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KHR2021\Beiträge\Spindler\"/>
    </mc:Choice>
  </mc:AlternateContent>
  <bookViews>
    <workbookView xWindow="0" yWindow="0" windowWidth="19200" windowHeight="10860" tabRatio="802" firstSheet="12" activeTab="16"/>
  </bookViews>
  <sheets>
    <sheet name="ZT a HD_ND" sheetId="85" r:id="rId1"/>
    <sheet name="ZT b ND_I" sheetId="86" r:id="rId2"/>
    <sheet name="ZT c ND_M" sheetId="87" r:id="rId3"/>
    <sheet name="ZT d ND_W" sheetId="88" r:id="rId4"/>
    <sheet name="ZT e OP-I-3st" sheetId="76" r:id="rId5"/>
    <sheet name="ZT f OP-M-3st" sheetId="77" r:id="rId6"/>
    <sheet name="ZT g OP-W-3st" sheetId="78" r:id="rId7"/>
    <sheet name="ZT h OPS3-VJ" sheetId="93" r:id="rId8"/>
    <sheet name="ZT i_OP_I-4st" sheetId="89" r:id="rId9"/>
    <sheet name="ZT j_OP_M-4st" sheetId="90" r:id="rId10"/>
    <sheet name="ZT k_OP_W-4st" sheetId="91" r:id="rId11"/>
    <sheet name="ZT l OPS4-VJ" sheetId="92" r:id="rId12"/>
    <sheet name="ZT m DRG nach MDC BL" sheetId="80" r:id="rId13"/>
    <sheet name="ZT n CM nach MDC" sheetId="79" r:id="rId14"/>
    <sheet name="ZT o CMI nach FAB i" sheetId="82" r:id="rId15"/>
    <sheet name="ZT p CMI nach FAB m" sheetId="83" r:id="rId16"/>
    <sheet name="ZT q CMI nach FAB w" sheetId="84" r:id="rId17"/>
  </sheets>
  <definedNames>
    <definedName name="_xlnm.Print_Area" localSheetId="7">'ZT h OPS3-VJ'!$A$1:$E$45</definedName>
    <definedName name="_xlnm.Print_Titles" localSheetId="0">'ZT a HD_ND'!#REF!</definedName>
    <definedName name="_xlnm.Print_Titles" localSheetId="12">'ZT m DRG nach MDC BL'!$3:$11</definedName>
    <definedName name="Print_Titles" localSheetId="0">'ZT a HD_ND'!$2:$2</definedName>
  </definedNames>
  <calcPr calcId="162913"/>
</workbook>
</file>

<file path=xl/calcChain.xml><?xml version="1.0" encoding="utf-8"?>
<calcChain xmlns="http://schemas.openxmlformats.org/spreadsheetml/2006/main">
  <c r="D13" i="78" l="1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29" i="78"/>
  <c r="D30" i="78"/>
  <c r="D31" i="78"/>
  <c r="D32" i="78"/>
  <c r="D33" i="78"/>
  <c r="D34" i="78"/>
  <c r="D35" i="78"/>
  <c r="D36" i="78"/>
  <c r="D37" i="78"/>
  <c r="D38" i="78"/>
  <c r="D39" i="78"/>
  <c r="D40" i="78"/>
  <c r="D41" i="78"/>
  <c r="D42" i="78"/>
  <c r="D43" i="78"/>
  <c r="D44" i="78"/>
  <c r="D45" i="78"/>
  <c r="D46" i="78"/>
  <c r="D47" i="78"/>
  <c r="D48" i="78"/>
  <c r="D49" i="78"/>
  <c r="D50" i="78"/>
  <c r="D51" i="78"/>
  <c r="D52" i="78"/>
  <c r="D53" i="78"/>
  <c r="D54" i="78"/>
  <c r="D55" i="78"/>
  <c r="D56" i="78"/>
  <c r="D57" i="78"/>
  <c r="D58" i="78"/>
  <c r="D59" i="78"/>
  <c r="D60" i="78"/>
  <c r="D61" i="78"/>
  <c r="D12" i="78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29" i="77"/>
  <c r="D30" i="77"/>
  <c r="D31" i="77"/>
  <c r="D32" i="77"/>
  <c r="D33" i="77"/>
  <c r="D34" i="77"/>
  <c r="D35" i="77"/>
  <c r="D36" i="77"/>
  <c r="D37" i="77"/>
  <c r="D38" i="77"/>
  <c r="D39" i="77"/>
  <c r="D40" i="77"/>
  <c r="D41" i="77"/>
  <c r="D42" i="77"/>
  <c r="D43" i="77"/>
  <c r="D44" i="77"/>
  <c r="D45" i="77"/>
  <c r="D46" i="77"/>
  <c r="D47" i="77"/>
  <c r="D48" i="77"/>
  <c r="D49" i="77"/>
  <c r="D50" i="77"/>
  <c r="D51" i="77"/>
  <c r="D52" i="77"/>
  <c r="D53" i="77"/>
  <c r="D54" i="77"/>
  <c r="D55" i="77"/>
  <c r="D56" i="77"/>
  <c r="D57" i="77"/>
  <c r="D58" i="77"/>
  <c r="D59" i="77"/>
  <c r="D60" i="77"/>
  <c r="D61" i="77"/>
  <c r="D12" i="77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33" i="76"/>
  <c r="D34" i="76"/>
  <c r="D35" i="76"/>
  <c r="D36" i="76"/>
  <c r="D37" i="76"/>
  <c r="D38" i="76"/>
  <c r="D39" i="76"/>
  <c r="D40" i="76"/>
  <c r="D41" i="76"/>
  <c r="D42" i="76"/>
  <c r="D43" i="76"/>
  <c r="D44" i="76"/>
  <c r="D45" i="76"/>
  <c r="D46" i="76"/>
  <c r="D47" i="76"/>
  <c r="D48" i="76"/>
  <c r="D49" i="76"/>
  <c r="D50" i="76"/>
  <c r="D51" i="76"/>
  <c r="D52" i="76"/>
  <c r="D53" i="76"/>
  <c r="D54" i="76"/>
  <c r="D55" i="76"/>
  <c r="D56" i="76"/>
  <c r="D57" i="76"/>
  <c r="D58" i="76"/>
  <c r="D59" i="76"/>
  <c r="D60" i="76"/>
  <c r="D61" i="76"/>
  <c r="D12" i="76"/>
  <c r="E10" i="92" l="1"/>
  <c r="D381" i="85" l="1"/>
  <c r="D380" i="85"/>
  <c r="D379" i="85"/>
  <c r="D378" i="85"/>
  <c r="D377" i="85"/>
  <c r="D376" i="85"/>
  <c r="D375" i="85"/>
  <c r="D374" i="85"/>
  <c r="D373" i="85"/>
  <c r="D372" i="85"/>
  <c r="D366" i="85"/>
  <c r="D365" i="85"/>
  <c r="D364" i="85"/>
  <c r="D363" i="85"/>
  <c r="D362" i="85"/>
  <c r="D361" i="85"/>
  <c r="D360" i="85"/>
  <c r="D359" i="85"/>
  <c r="D358" i="85"/>
  <c r="D357" i="85"/>
  <c r="D351" i="85"/>
  <c r="D350" i="85"/>
  <c r="D349" i="85"/>
  <c r="D348" i="85"/>
  <c r="D347" i="85"/>
  <c r="D346" i="85"/>
  <c r="D345" i="85"/>
  <c r="D344" i="85"/>
  <c r="D343" i="85"/>
  <c r="D342" i="85"/>
  <c r="D336" i="85"/>
  <c r="D335" i="85"/>
  <c r="D334" i="85"/>
  <c r="D333" i="85"/>
  <c r="D332" i="85"/>
  <c r="D331" i="85"/>
  <c r="D330" i="85"/>
  <c r="D329" i="85"/>
  <c r="D328" i="85"/>
  <c r="D327" i="85"/>
  <c r="D321" i="85"/>
  <c r="D320" i="85"/>
  <c r="D319" i="85"/>
  <c r="D318" i="85"/>
  <c r="D317" i="85"/>
  <c r="D316" i="85"/>
  <c r="D315" i="85"/>
  <c r="D314" i="85"/>
  <c r="D313" i="85"/>
  <c r="D312" i="85"/>
  <c r="D306" i="85"/>
  <c r="D305" i="85"/>
  <c r="D304" i="85"/>
  <c r="D303" i="85"/>
  <c r="D302" i="85"/>
  <c r="D301" i="85"/>
  <c r="D300" i="85"/>
  <c r="D299" i="85"/>
  <c r="D298" i="85"/>
  <c r="D297" i="85"/>
  <c r="D291" i="85"/>
  <c r="D290" i="85"/>
  <c r="D289" i="85"/>
  <c r="D288" i="85"/>
  <c r="D287" i="85"/>
  <c r="D286" i="85"/>
  <c r="D285" i="85"/>
  <c r="D284" i="85"/>
  <c r="D283" i="85"/>
  <c r="D282" i="85"/>
  <c r="D276" i="85"/>
  <c r="D275" i="85"/>
  <c r="D274" i="85"/>
  <c r="D273" i="85"/>
  <c r="D272" i="85"/>
  <c r="D271" i="85"/>
  <c r="D270" i="85"/>
  <c r="D269" i="85"/>
  <c r="D268" i="85"/>
  <c r="D267" i="85"/>
  <c r="D261" i="85"/>
  <c r="D260" i="85"/>
  <c r="D259" i="85"/>
  <c r="D258" i="85"/>
  <c r="D257" i="85"/>
  <c r="D256" i="85"/>
  <c r="D255" i="85"/>
  <c r="D254" i="85"/>
  <c r="D253" i="85"/>
  <c r="D252" i="85"/>
  <c r="D246" i="85"/>
  <c r="D245" i="85"/>
  <c r="D244" i="85"/>
  <c r="D243" i="85"/>
  <c r="D242" i="85"/>
  <c r="D241" i="85"/>
  <c r="D240" i="85"/>
  <c r="D239" i="85"/>
  <c r="D238" i="85"/>
  <c r="D237" i="85"/>
  <c r="D231" i="85"/>
  <c r="D230" i="85"/>
  <c r="D229" i="85"/>
  <c r="D228" i="85"/>
  <c r="D227" i="85"/>
  <c r="D226" i="85"/>
  <c r="D225" i="85"/>
  <c r="D224" i="85"/>
  <c r="D223" i="85"/>
  <c r="D222" i="85"/>
  <c r="D216" i="85"/>
  <c r="D215" i="85"/>
  <c r="D214" i="85"/>
  <c r="D213" i="85"/>
  <c r="D212" i="85"/>
  <c r="D211" i="85"/>
  <c r="D210" i="85"/>
  <c r="D209" i="85"/>
  <c r="D208" i="85"/>
  <c r="D207" i="85"/>
  <c r="D201" i="85"/>
  <c r="D200" i="85"/>
  <c r="D199" i="85"/>
  <c r="D198" i="85"/>
  <c r="D197" i="85"/>
  <c r="D196" i="85"/>
  <c r="D195" i="85"/>
  <c r="D194" i="85"/>
  <c r="D193" i="85"/>
  <c r="D192" i="85"/>
  <c r="D186" i="85"/>
  <c r="D185" i="85"/>
  <c r="D184" i="85"/>
  <c r="D183" i="85"/>
  <c r="D182" i="85"/>
  <c r="D181" i="85"/>
  <c r="D180" i="85"/>
  <c r="D179" i="85"/>
  <c r="D178" i="85"/>
  <c r="D177" i="85"/>
  <c r="D171" i="85"/>
  <c r="D170" i="85"/>
  <c r="D169" i="85"/>
  <c r="D168" i="85"/>
  <c r="D167" i="85"/>
  <c r="D166" i="85"/>
  <c r="D165" i="85"/>
  <c r="D164" i="85"/>
  <c r="D163" i="85"/>
  <c r="D162" i="85"/>
  <c r="D156" i="85"/>
  <c r="D155" i="85"/>
  <c r="D154" i="85"/>
  <c r="D153" i="85"/>
  <c r="D152" i="85"/>
  <c r="D151" i="85"/>
  <c r="D150" i="85"/>
  <c r="D149" i="85"/>
  <c r="D148" i="85"/>
  <c r="D147" i="85"/>
  <c r="D141" i="85"/>
  <c r="D140" i="85"/>
  <c r="D139" i="85"/>
  <c r="D138" i="85"/>
  <c r="D137" i="85"/>
  <c r="D136" i="85"/>
  <c r="D135" i="85"/>
  <c r="D134" i="85"/>
  <c r="D133" i="85"/>
  <c r="D132" i="85"/>
  <c r="D126" i="85"/>
  <c r="D125" i="85"/>
  <c r="D124" i="85"/>
  <c r="D123" i="85"/>
  <c r="D122" i="85"/>
  <c r="D121" i="85"/>
  <c r="D120" i="85"/>
  <c r="D119" i="85"/>
  <c r="D118" i="85"/>
  <c r="D117" i="85"/>
  <c r="D111" i="85"/>
  <c r="D110" i="85"/>
  <c r="D109" i="85"/>
  <c r="D108" i="85"/>
  <c r="D107" i="85"/>
  <c r="D106" i="85"/>
  <c r="D105" i="85"/>
  <c r="D104" i="85"/>
  <c r="D103" i="85"/>
  <c r="D102" i="85"/>
  <c r="D96" i="85"/>
  <c r="D95" i="85"/>
  <c r="D94" i="85"/>
  <c r="D93" i="85"/>
  <c r="D92" i="85"/>
  <c r="D91" i="85"/>
  <c r="D90" i="85"/>
  <c r="D89" i="85"/>
  <c r="D88" i="85"/>
  <c r="D87" i="85"/>
  <c r="D81" i="85"/>
  <c r="D80" i="85"/>
  <c r="D79" i="85"/>
  <c r="D78" i="85"/>
  <c r="D77" i="85"/>
  <c r="D76" i="85"/>
  <c r="D75" i="85"/>
  <c r="D74" i="85"/>
  <c r="D73" i="85"/>
  <c r="D72" i="85"/>
  <c r="D66" i="85"/>
  <c r="D65" i="85"/>
  <c r="D64" i="85"/>
  <c r="D63" i="85"/>
  <c r="D62" i="85"/>
  <c r="D61" i="85"/>
  <c r="D60" i="85"/>
  <c r="D59" i="85"/>
  <c r="D58" i="85"/>
  <c r="D57" i="85"/>
  <c r="D50" i="85"/>
  <c r="D49" i="85"/>
  <c r="D48" i="85"/>
  <c r="D47" i="85"/>
  <c r="D46" i="85"/>
  <c r="D45" i="85"/>
  <c r="D44" i="85"/>
  <c r="D43" i="85"/>
  <c r="D42" i="85"/>
  <c r="D41" i="85"/>
  <c r="D35" i="85"/>
  <c r="D34" i="85"/>
  <c r="D33" i="85"/>
  <c r="D32" i="85"/>
  <c r="D31" i="85"/>
  <c r="D30" i="85"/>
  <c r="D29" i="85"/>
  <c r="D28" i="85"/>
  <c r="D27" i="85"/>
  <c r="D26" i="85"/>
  <c r="D20" i="85"/>
  <c r="D19" i="85"/>
  <c r="D18" i="85"/>
  <c r="D17" i="85"/>
  <c r="D16" i="85"/>
  <c r="D15" i="85"/>
  <c r="D14" i="85"/>
  <c r="D13" i="85"/>
  <c r="D12" i="85"/>
  <c r="D11" i="85"/>
</calcChain>
</file>

<file path=xl/sharedStrings.xml><?xml version="1.0" encoding="utf-8"?>
<sst xmlns="http://schemas.openxmlformats.org/spreadsheetml/2006/main" count="1756" uniqueCount="505">
  <si>
    <r>
      <t>Operationen insgesamt</t>
    </r>
    <r>
      <rPr>
        <b/>
        <vertAlign val="superscript"/>
        <sz val="9"/>
        <rFont val="MetaNormalLF-Roman"/>
        <family val="2"/>
      </rPr>
      <t>2)</t>
    </r>
  </si>
  <si>
    <t>Männlich</t>
  </si>
  <si>
    <t>5-812 Arthroskopische Operation am Gelenkknorpel und an den Menisken</t>
  </si>
  <si>
    <t>5-469 Andere Operationen am Darm</t>
  </si>
  <si>
    <t>5-758 Rekonstruktion weiblicher Geschlechtsorgane nach Ruptur, post partum [Dammriss]</t>
  </si>
  <si>
    <t>5-895 Radikale und ausgedehnte Exzision von erkranktem Gewebe an Haut und Unterhaut</t>
  </si>
  <si>
    <t>5-793 Offene Reposition einer einfachen Fraktur im Gelenkbereich eines langen Röhrenknochens</t>
  </si>
  <si>
    <t>5-900 Einfache Wiederherstellung der Oberflächenkontinuität an Haut und Unterhaut</t>
  </si>
  <si>
    <t>5-916 Temporäre Weichteildeckung</t>
  </si>
  <si>
    <t>5-894 Lokale Exzision von erkranktem Gewebe an Haut und Unterhaut</t>
  </si>
  <si>
    <t>5-214 Submuköse Resektion und plastische Rekonstruktion des Nasenseptums</t>
  </si>
  <si>
    <t>5-704 Vaginale Kolporrhaphie und Beckenbodenplastik</t>
  </si>
  <si>
    <t>5-814 Arthroskopische Refixation und Plastik am Kapselbandapparat des Schultergelenkes</t>
  </si>
  <si>
    <t>5-361 Anlegen eines aortokoronaren Bypass</t>
  </si>
  <si>
    <t>5-455 Partielle Resektion des Dickdarmes</t>
  </si>
  <si>
    <t>5-572 Zystostomie</t>
  </si>
  <si>
    <t>5-401 Exzision einzelner Lymphknoten und Lymphgefäße</t>
  </si>
  <si>
    <t>5-381 Endarteriektomie</t>
  </si>
  <si>
    <t>5-832 Exzision von erkranktem Knochen- und Gelenkgewebe der Wirbelsäule</t>
  </si>
  <si>
    <t>5-601 Transurethrale Exzision und Destruktion von Prostatagewebe</t>
  </si>
  <si>
    <t>5-786 Osteosyntheseverfahren</t>
  </si>
  <si>
    <t>5-541 Laparotomie und Eröffnung des Retroperitoneums</t>
  </si>
  <si>
    <t>5-782 Exzision und Resektion von erkranktem Knochengewebe</t>
  </si>
  <si>
    <t>5-903 Lokale Lappenplastik an Haut und Unterhaut</t>
  </si>
  <si>
    <t>I10 Essentielle (primäre) Hypertonie</t>
  </si>
  <si>
    <t>I25 Chronische ischämische Herzkrankheit</t>
  </si>
  <si>
    <t>E87 Sonstige Störungen des Wasser- und Elektrolythaushaltes sowie des Säure-Basen-Gleichgewichts</t>
  </si>
  <si>
    <t>E78 Störungen des Lipoproteinstoffwechsels und sonstige Lipidämien</t>
  </si>
  <si>
    <t>I50 Herzinsuffizienz</t>
  </si>
  <si>
    <t>Z92 Medizinische Behandlung in der Eigenanamnese</t>
  </si>
  <si>
    <t>E66 Adipositas</t>
  </si>
  <si>
    <t>Z95 Vorhandensein von kardialen oder vaskulären Implantaten oder Transplantaten</t>
  </si>
  <si>
    <t>Z74 Probleme mit Bezug auf Pflegebedürftigkeit</t>
  </si>
  <si>
    <t>O09 Schwangerschaftsdauer</t>
  </si>
  <si>
    <t>N39 Sonstige Krankheiten des Harnsystems</t>
  </si>
  <si>
    <t>R32 Nicht näher bezeichnete Harninkontinenz</t>
  </si>
  <si>
    <t>Z37 Resultat der Entbindung</t>
  </si>
  <si>
    <t>J44 Sonstige chronische obstruktive Lungenkrankheit</t>
  </si>
  <si>
    <t>E86 Volumenmangel</t>
  </si>
  <si>
    <t>D62 Akute Blutungsanämie</t>
  </si>
  <si>
    <t>I11 Hypertensive Herzkrankheit</t>
  </si>
  <si>
    <t>N40 Prostatahyperplasie</t>
  </si>
  <si>
    <t>G47 Schlafstörungen</t>
  </si>
  <si>
    <t>C77 Sekundäre und nicht näher bezeichnete bösartige Neubildung der Lymphknoten</t>
  </si>
  <si>
    <t>U50 Motorische Funktionseinschränkung</t>
  </si>
  <si>
    <t>Z88 Allergie gegenüber Arzneimitteln, Drogen oder biologisch aktiven Substanzen in der Eigenanamnese</t>
  </si>
  <si>
    <t>S00 Oberflächliche Verletzung des Kopfes</t>
  </si>
  <si>
    <t>S02 Fraktur des Schädels und der Gesichtsschädelknochen</t>
  </si>
  <si>
    <t>K66 Sonstige Krankheiten des Peritoneums</t>
  </si>
  <si>
    <t>G63 Polyneuropathie bei anderenorts klassifizierten Krankheiten</t>
  </si>
  <si>
    <t>I79 Krankheiten der Arterien, Arteriolen und Kapillaren bei anderenorts klassifizierten Krankheiten</t>
  </si>
  <si>
    <t>K42 Hernia umbilicalis</t>
  </si>
  <si>
    <t>S71 Offene Wunde der Hüfte und des Oberschenkels</t>
  </si>
  <si>
    <t>M48 Sonstige Spondylopathien</t>
  </si>
  <si>
    <t>M47 Spondylose</t>
  </si>
  <si>
    <t>M42 Osteochondrose der Wirbelsäule</t>
  </si>
  <si>
    <t>Veränderung</t>
  </si>
  <si>
    <t>in Prozent</t>
  </si>
  <si>
    <t>mit den größten Zuwächsen</t>
  </si>
  <si>
    <t>M51 Sonstige Bandscheibenschäden</t>
  </si>
  <si>
    <t>mit den größten Rückgängen</t>
  </si>
  <si>
    <r>
      <t>Prozedur</t>
    </r>
    <r>
      <rPr>
        <b/>
        <vertAlign val="superscript"/>
        <sz val="10"/>
        <rFont val="MetaNormalLF-Roman"/>
        <family val="2"/>
      </rPr>
      <t>2)</t>
    </r>
  </si>
  <si>
    <r>
      <t>3)</t>
    </r>
    <r>
      <rPr>
        <sz val="7"/>
        <rFont val="MetaNormalLF-Roman"/>
        <family val="2"/>
      </rPr>
      <t xml:space="preserve"> Operationen insgesamt beinhaltet auch die Pos. 5-93…5-99 (Zusatzinformationen zu Operationen), die aber hier nicht separat ausgewiesen wurden.</t>
    </r>
  </si>
  <si>
    <t>Rang</t>
  </si>
  <si>
    <t>Weiblich</t>
  </si>
  <si>
    <t>Anzahl</t>
  </si>
  <si>
    <t>Insgesamt</t>
  </si>
  <si>
    <t>mit den 10 häufigsten Nebendiagnosen</t>
  </si>
  <si>
    <t xml:space="preserve">Pos.-Nr. ICD-10/Nebendiagnose </t>
  </si>
  <si>
    <t>in %</t>
  </si>
  <si>
    <t>Die 50 häufigsten Nebendiagnosen nach Geschlecht</t>
  </si>
  <si>
    <r>
      <t xml:space="preserve">1) </t>
    </r>
    <r>
      <rPr>
        <sz val="7"/>
        <rFont val="MetaNormalLF-Roman"/>
        <family val="2"/>
      </rPr>
      <t>Die Erhebung erstreckt sich auf alle Krankenhäuser, die nach dem DRG-Vergütungssystem abrechnen und dem Anwendungsbereich des § 1 KHEntgG unterliegen.</t>
    </r>
  </si>
  <si>
    <r>
      <t xml:space="preserve">2) </t>
    </r>
    <r>
      <rPr>
        <sz val="7"/>
        <rFont val="MetaNormalLF-Roman"/>
        <family val="2"/>
      </rPr>
      <t>Ohne Duplikate.</t>
    </r>
  </si>
  <si>
    <t>Z86 Bestimmte andere Krankheiten in der Eigenanamnese</t>
  </si>
  <si>
    <t>5-032 Zugang zur Lendenwirbelsäule, zum Os sacrum und zum Os coccygis</t>
  </si>
  <si>
    <t>5-820 Implantation einer Endoprothese am Hüftgelenk</t>
  </si>
  <si>
    <t>5-513 Endoskopische Operationen an den Gallengängen</t>
  </si>
  <si>
    <t>5-511 Cholezystektomie</t>
  </si>
  <si>
    <t>5-530 Verschluss einer Hernia inguinalis</t>
  </si>
  <si>
    <t>5-787 Entfernung von Osteosynthesematerial</t>
  </si>
  <si>
    <t>5-749 Andere Sectio caesarea</t>
  </si>
  <si>
    <t>5-811 Arthroskopische Operation an der Synovialis</t>
  </si>
  <si>
    <t>5-822 Implantation einer Endoprothese am Kniegelenk</t>
  </si>
  <si>
    <t>5-790 Geschlossene Reposition einer Fraktur oder Epiphysenlösung mit Osteosynthese</t>
  </si>
  <si>
    <t>5-831 Exzision von erkranktem Bandscheibengewebe</t>
  </si>
  <si>
    <t>5-385 Unterbindung, Exzision und Stripping von Varizen</t>
  </si>
  <si>
    <t>5-215 Operationen an der unteren Nasenmuschel [Concha nasalis]</t>
  </si>
  <si>
    <t>5-144 Extrakapsuläre Extraktion der Linse [ECCE]</t>
  </si>
  <si>
    <t>5-452 Lokale Exzision und Destruktion von erkranktem Gewebe des Dickdarmes</t>
  </si>
  <si>
    <t>5-683 Uterusexstirpation [Hysterektomie]</t>
  </si>
  <si>
    <t>5-892 Andere Inzision an Haut und Unterhaut</t>
  </si>
  <si>
    <t>5-470 Appendektomie</t>
  </si>
  <si>
    <t>5-839 Andere Operationen an der Wirbelsäule</t>
  </si>
  <si>
    <t>5-738 Episiotomie und Naht</t>
  </si>
  <si>
    <t>5-788 Operationen an Metatarsale und Phalangen des Fußes</t>
  </si>
  <si>
    <t>5-399 Andere Operationen an Blutgefäßen</t>
  </si>
  <si>
    <t xml:space="preserve">Männlich </t>
  </si>
  <si>
    <t xml:space="preserve">OPS-Schlüssel, Operationen </t>
  </si>
  <si>
    <t>5-730 Künstliche Fruchtblasensprengung [Amniotomie]</t>
  </si>
  <si>
    <t>5-740 Klassische Sectio caesarea</t>
  </si>
  <si>
    <t>5-651 Lokale Exzision und Destruktion von Ovarialgewebe</t>
  </si>
  <si>
    <t>5-069 Andere Operationen an Schilddrüse und Nebenschilddrüsen</t>
  </si>
  <si>
    <t>R15 Stuhlinkontinenz</t>
  </si>
  <si>
    <t>E03 Sonstige Hypothyreose</t>
  </si>
  <si>
    <t>K29 Gastritis und Duodenitis</t>
  </si>
  <si>
    <t>C78 Sekundäre bösartige Neubildung der Atmungs- und Verdauungsorgane</t>
  </si>
  <si>
    <t>F17 Psychische und Verhaltensstörungen durch Tabak</t>
  </si>
  <si>
    <t>E79 Störungen des Purin- und Pyrimidinstoffwechsels</t>
  </si>
  <si>
    <t>J96 Respiratorische Insuffizienz, anderenorts nicht klassifiziert</t>
  </si>
  <si>
    <t>G81 Hemiparese und Hemiplegie</t>
  </si>
  <si>
    <t>T81 Komplikationen bei Eingriffen, anderenorts nicht klassifiziert</t>
  </si>
  <si>
    <t>I70 Atherosklerose</t>
  </si>
  <si>
    <t>Z96 Vorhandensein von anderen funktionellen Implantaten</t>
  </si>
  <si>
    <t>F10 Psychische und Verhaltensstörungen durch Alkohol</t>
  </si>
  <si>
    <t>F32 Depressive Episode</t>
  </si>
  <si>
    <t>Z85 Bösartige Neubildung in der Eigenanamnese</t>
  </si>
  <si>
    <t>R11 Übelkeit und Erbrechen</t>
  </si>
  <si>
    <t>K59 Sonstige funktionelle Darmstörungen</t>
  </si>
  <si>
    <t>I69 Folgen einer zerebrovaskulären Krankheit</t>
  </si>
  <si>
    <t>M81 Osteoporose ohne pathologische Fraktur</t>
  </si>
  <si>
    <t>Z90 Verlust von Organen, anderenorts nicht klassifiziert</t>
  </si>
  <si>
    <t>Z29 Notwendigkeit von anderen prophylaktischen Maßnahmen</t>
  </si>
  <si>
    <t>R47 Sprech- und Sprachstörungen, anderenorts nicht klassifiziert</t>
  </si>
  <si>
    <t>F03 Nicht näher bezeichnete Demenz</t>
  </si>
  <si>
    <t>D50 Eisenmangelanämie</t>
  </si>
  <si>
    <t>Z43 Versorgung künstlicher Körperöffnungen</t>
  </si>
  <si>
    <t>5-03 Operationen an Rückenmark, Rückenmarkhäuten und Spinalkanal</t>
  </si>
  <si>
    <t>5-36 Operationen an den Koronargefäßen</t>
  </si>
  <si>
    <t>5-69 Andere Operationen am Uterus und Operationen an den Parametrien</t>
  </si>
  <si>
    <t>5-83 Operationen an der Wirbelsäule</t>
  </si>
  <si>
    <t>5-91 Andere Operationen an Haut und Unterhaut</t>
  </si>
  <si>
    <t>5-47 Operationen an der Appendix</t>
  </si>
  <si>
    <t>N18 Chronische Nierenkrankheit</t>
  </si>
  <si>
    <t>B95 Streptokokken und Staphylokokken als Ursache von Krankheiten, die in anderen Kapiteln klassifiziert sind</t>
  </si>
  <si>
    <t>R26 Störungen des Ganges und der Mobilität</t>
  </si>
  <si>
    <t>R52 Schmerz, anderenorts nicht klassifiziert</t>
  </si>
  <si>
    <t>C79 Sekundäre bösartige Neubildung an sonstigen und nicht näher bezeichneten Lokalisationen</t>
  </si>
  <si>
    <t>5-562 Ureterotomie, perkutan-transrenale und transurethrale Steinbehandlung</t>
  </si>
  <si>
    <t>5-79 Reposition von Fraktur und Luxation</t>
  </si>
  <si>
    <t>5-37 Rhythmuschirurgie und andere Operationen an Herz und Perikard</t>
  </si>
  <si>
    <t>5-87 Exzision und Resektion der Mamma</t>
  </si>
  <si>
    <t>5-06 Operationen an Schilddrüse und Nebenschilddrüse</t>
  </si>
  <si>
    <t>5-60 Operationen an Prostata und Vesiculae seminales</t>
  </si>
  <si>
    <t>Deutschland</t>
  </si>
  <si>
    <t>Sitz des Krankenhauses</t>
  </si>
  <si>
    <t>Lfd. Nr.</t>
  </si>
  <si>
    <t>MDC - Hauptdiagnosegruppe (Major Diagnostic Category)</t>
  </si>
  <si>
    <t>Baden-
Württemberg</t>
  </si>
  <si>
    <t>Bayern</t>
  </si>
  <si>
    <t>Berlin</t>
  </si>
  <si>
    <t>Brandenburg</t>
  </si>
  <si>
    <t>Bremen</t>
  </si>
  <si>
    <t>Hamburg</t>
  </si>
  <si>
    <t>Hessen</t>
  </si>
  <si>
    <t>Mecklenburg-
Vorpommern</t>
  </si>
  <si>
    <t>Nieder-
sachsen</t>
  </si>
  <si>
    <t>Nordrhein-
Westfalen</t>
  </si>
  <si>
    <t>Rheinland-
Pfalz</t>
  </si>
  <si>
    <t>Saarland</t>
  </si>
  <si>
    <t>Sachsen</t>
  </si>
  <si>
    <t>Sachsen-
Anhalt</t>
  </si>
  <si>
    <t>Schleswig-
Holstein</t>
  </si>
  <si>
    <t>Thüringen</t>
  </si>
  <si>
    <t>CM</t>
  </si>
  <si>
    <t>Prä-MDC</t>
  </si>
  <si>
    <t>01 Krankheiten und Störungen des Nervensystems</t>
  </si>
  <si>
    <t>02 Krankheiten und Störungen des Auges</t>
  </si>
  <si>
    <t>03 Krankheiten und Störungen des Ohres, der Nase, des Mundes und des Halses</t>
  </si>
  <si>
    <t>04 Krankheiten und Störungen der Atmungsorgane</t>
  </si>
  <si>
    <t>05 Krankheiten und Störungen des Kreislaufsystems</t>
  </si>
  <si>
    <t>06 Krankheiten und Störungen der Verdauungsorgane</t>
  </si>
  <si>
    <t>07 Krankheiten und Störungen an hepatobiliärem System und Pankreas</t>
  </si>
  <si>
    <t>08 Krankheiten und Störungen an Muskel-Skelett-System und Bindegewebe</t>
  </si>
  <si>
    <t>09 Krankheiten und Störungen an Haut, Unterhaut und Mamma</t>
  </si>
  <si>
    <t>10 Endokrine, Ernährungs- und Stoffwechselkrankheiten</t>
  </si>
  <si>
    <t>11 Krankheiten und Störungen der Harnorgane</t>
  </si>
  <si>
    <t>12 Krankheiten und Störungen der männlichen Geschlechtsorgane</t>
  </si>
  <si>
    <t>13 Krankheiten und Störungen der weiblichen Geschlechtsorgane</t>
  </si>
  <si>
    <t>14 Schwangerschaft, Geburt und Wochenbett</t>
  </si>
  <si>
    <t>15 Neugeborene</t>
  </si>
  <si>
    <t>16 Krankheiten des Blutes, der blutbildenden Organe und des Immunsystems</t>
  </si>
  <si>
    <t>17 Hämatologische und solide Neubildungen</t>
  </si>
  <si>
    <t>18A HIV</t>
  </si>
  <si>
    <t>18B Infektiöse und parasitäre Krankheiten</t>
  </si>
  <si>
    <t>19 Psychische Krankheiten und Störungen</t>
  </si>
  <si>
    <t>20 Alkohol- und Drogengebrauch und alkohol- und drogeninduzierte psychische Störungen</t>
  </si>
  <si>
    <t>21A Polytrauma</t>
  </si>
  <si>
    <t>21B Verletzungen, Vergiftungen und toxische Wirkungen von Drogen und Medikamenten</t>
  </si>
  <si>
    <t>22 Verbrennungen</t>
  </si>
  <si>
    <r>
      <t xml:space="preserve">1) </t>
    </r>
    <r>
      <rPr>
        <sz val="7"/>
        <rFont val="MetaNormalLF-Roman"/>
        <family val="2"/>
      </rPr>
      <t xml:space="preserve">Die Erhebung erstreckt sich auf alle Krankenhäuser, die nach dem DRG-Vergütungssystem abrechnen und dem Anwendungsbereich des § 1 KHEntgG unterliegen.  </t>
    </r>
    <r>
      <rPr>
        <vertAlign val="superscript"/>
        <sz val="7"/>
        <rFont val="MetaNormalLF-Roman"/>
        <family val="2"/>
      </rPr>
      <t xml:space="preserve"> </t>
    </r>
  </si>
  <si>
    <r>
      <t xml:space="preserve">2) </t>
    </r>
    <r>
      <rPr>
        <sz val="7"/>
        <rFont val="MetaNormalLF-Roman"/>
        <family val="2"/>
      </rPr>
      <t>Ohne Fälle der Integrierten Versorgung.</t>
    </r>
  </si>
  <si>
    <t>Fallpauschalen (Diagnosis Related Groups - DRGs)</t>
  </si>
  <si>
    <t>Ins-
gesamt</t>
  </si>
  <si>
    <t>Lfd.Nr.</t>
  </si>
  <si>
    <t>nach Major Diagnostic Categories (MDCs) und Bundesländern (Behandlungsort)</t>
  </si>
  <si>
    <t>Case Mix (CM)</t>
  </si>
  <si>
    <t>CMI</t>
  </si>
  <si>
    <t>Fachabteilungen insgesamt</t>
  </si>
  <si>
    <t>Innere Medizin</t>
  </si>
  <si>
    <t>Geriatrie</t>
  </si>
  <si>
    <t>Kardiologie</t>
  </si>
  <si>
    <t>Nephrologie</t>
  </si>
  <si>
    <t>Hämatologie und internistische Onkologie</t>
  </si>
  <si>
    <t>Endokrinologie</t>
  </si>
  <si>
    <t>Gastroenterologie</t>
  </si>
  <si>
    <t>Pneumologie</t>
  </si>
  <si>
    <t>Rheumatologie</t>
  </si>
  <si>
    <t>Pädiatrie</t>
  </si>
  <si>
    <t>Kinderkardiologie</t>
  </si>
  <si>
    <t>Neonatologie</t>
  </si>
  <si>
    <t>Kinderchirurgie</t>
  </si>
  <si>
    <t>Lungen- und Bronchialheilkunde</t>
  </si>
  <si>
    <t>Allgemeine Chirurgie</t>
  </si>
  <si>
    <t>Unfallchirurgie</t>
  </si>
  <si>
    <t>Neurochirurgie</t>
  </si>
  <si>
    <t>Gefäßchirurgie</t>
  </si>
  <si>
    <t>Plastische Chirurgie</t>
  </si>
  <si>
    <t>Thoraxchirurgie</t>
  </si>
  <si>
    <t>Herzchirurgie</t>
  </si>
  <si>
    <t>Urologie</t>
  </si>
  <si>
    <t>Orthopädie</t>
  </si>
  <si>
    <t>Frauenheilkunde und Geburtshilfe</t>
  </si>
  <si>
    <t>Frauenheilkunde</t>
  </si>
  <si>
    <t>Geburtshilfe</t>
  </si>
  <si>
    <t>Halsen-, Nasen-, Ohrenheilkunde</t>
  </si>
  <si>
    <t>Augenheilkunde</t>
  </si>
  <si>
    <t>Neurologie</t>
  </si>
  <si>
    <t>Nuklearmedizin</t>
  </si>
  <si>
    <t>Strahlenheilkunde</t>
  </si>
  <si>
    <t>Dermatologie</t>
  </si>
  <si>
    <t>Zahn- und Kieferheilkunde, Mund- und Kieferchirurgie</t>
  </si>
  <si>
    <t>Intensivmedizin</t>
  </si>
  <si>
    <t>Sonstige Fachabteilung (einschl. unbekannte Fachabteilungen)</t>
  </si>
  <si>
    <r>
      <t xml:space="preserve">Fachabteilung </t>
    </r>
    <r>
      <rPr>
        <vertAlign val="superscript"/>
        <sz val="8"/>
        <rFont val="MetaNormalLF-Roman"/>
        <family val="2"/>
      </rPr>
      <t>3)</t>
    </r>
  </si>
  <si>
    <r>
      <t xml:space="preserve">3) </t>
    </r>
    <r>
      <rPr>
        <sz val="7"/>
        <rFont val="MetaNormalLF-Roman"/>
        <family val="2"/>
      </rPr>
      <t>Fachabteilung mit der längsten Verweildauer.</t>
    </r>
  </si>
  <si>
    <t>Ins-</t>
  </si>
  <si>
    <t>Davon im Alter von … bis unter … Jahre</t>
  </si>
  <si>
    <r>
      <t xml:space="preserve">gesamt </t>
    </r>
    <r>
      <rPr>
        <vertAlign val="superscript"/>
        <sz val="8"/>
        <rFont val="MetaNormalLF-Roman"/>
        <family val="2"/>
      </rPr>
      <t>3)</t>
    </r>
  </si>
  <si>
    <t xml:space="preserve">unter 1 </t>
  </si>
  <si>
    <t>1 - 5</t>
  </si>
  <si>
    <t>5 - 10</t>
  </si>
  <si>
    <t>10 - 15</t>
  </si>
  <si>
    <t>15 - 20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</si>
  <si>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</si>
  <si>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</si>
  <si>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</si>
  <si>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</si>
  <si>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</si>
  <si>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</si>
  <si>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</si>
  <si>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</si>
  <si>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</si>
  <si>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</si>
  <si>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</si>
  <si>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</si>
  <si>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</si>
  <si>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</si>
  <si>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90 - 95</t>
  </si>
  <si>
    <t>95 u. älter</t>
  </si>
  <si>
    <t>Case Mix Index (CMI)</t>
  </si>
  <si>
    <t>Nach Hauptfachabteilungen und Altersgruppen</t>
  </si>
  <si>
    <r>
      <t xml:space="preserve">gesamt </t>
    </r>
    <r>
      <rPr>
        <vertAlign val="superscript"/>
        <sz val="8"/>
        <rFont val="MetaNormalLF-Roman"/>
        <family val="2"/>
      </rPr>
      <t>4)</t>
    </r>
  </si>
  <si>
    <r>
      <t xml:space="preserve">4) </t>
    </r>
    <r>
      <rPr>
        <sz val="7"/>
        <rFont val="MetaNormalLF-Roman"/>
        <family val="2"/>
      </rPr>
      <t>Einschl. der Fälle mit unbekanntem Alter.</t>
    </r>
  </si>
  <si>
    <t>nach Hauptfachabteilungen und Altersgruppen</t>
  </si>
  <si>
    <t>5-81 Arthroskopische Gelenkoperationen</t>
  </si>
  <si>
    <t>5-78 Operationen an anderen Knochen</t>
  </si>
  <si>
    <t>5-89 Operationen an Haut und Unterhaut</t>
  </si>
  <si>
    <t>5-82 Endoprothetischer Gelenk- und Knochenersatz</t>
  </si>
  <si>
    <t>5-51 Operationen an Gallenblase und Gallenwegen</t>
  </si>
  <si>
    <t>5-38 Inzision, Exzision und Verschluss von Blutgefäßen</t>
  </si>
  <si>
    <t>5-46 Andere Operationen an Dünn- und Dickdarm</t>
  </si>
  <si>
    <t>5-80 Offen chirurgische Gelenkoperationen</t>
  </si>
  <si>
    <t>5-21 Operationen an der Nase</t>
  </si>
  <si>
    <t>5-90 Operative Wiederherstellung und Rekonstruktion von Haut und Unterhaut</t>
  </si>
  <si>
    <t>5-53 Verschluss abdominaler Hernien</t>
  </si>
  <si>
    <t>5-45 Inzision, Exzision, Resektion und Anastomose an Dünn- und Dickdarm</t>
  </si>
  <si>
    <t>5-75 Andere geburtshilfliche Operationen</t>
  </si>
  <si>
    <t>5-39 Andere Operationen an Blutgefäßen</t>
  </si>
  <si>
    <t>5-74 Sectio caesarea und Entwicklung des Kindes</t>
  </si>
  <si>
    <t>5-85 Operationen an Muskeln, Sehnen, Faszien und Schleimbeuteln</t>
  </si>
  <si>
    <t>5-57 Operationen an der Harnblase</t>
  </si>
  <si>
    <t>5-15 Operationen an Retina, Choroidea und Corpus vitreum</t>
  </si>
  <si>
    <t>5-68 Inzision, Exzision und Exstirpation des Uterus</t>
  </si>
  <si>
    <t>5-54 Andere Operationen in der Bauchregion</t>
  </si>
  <si>
    <t>5-28 Operationen im Bereich des Naso- und Oropharynx</t>
  </si>
  <si>
    <t>5-65 Operationen am Ovar</t>
  </si>
  <si>
    <t>5-49 Operationen am Anus</t>
  </si>
  <si>
    <t>5-73 Andere Operationen zur Geburtseinleitung und unter der Geburt</t>
  </si>
  <si>
    <t>5-40 Operationen am Lymphgewebe</t>
  </si>
  <si>
    <t>5-14 Operationen an der Linse</t>
  </si>
  <si>
    <t>5-70 Operationen an Vagina und Douglasraum</t>
  </si>
  <si>
    <t>5-22 Operationen an den Nasennebenhöhlen</t>
  </si>
  <si>
    <t>5-84 Operationen an der Hand</t>
  </si>
  <si>
    <t>5-01 Inzision (Trepanation) und Exzision an Schädel, Gehirn und Hirnhäuten</t>
  </si>
  <si>
    <t>5-56 Operationen am Ureter</t>
  </si>
  <si>
    <t>5-43 Inzision, Exzision und Resektion am Magen</t>
  </si>
  <si>
    <t>5-34 Operationen an Brustwand, Pleura, Mediastinum und Zwerchfell</t>
  </si>
  <si>
    <t>5-13 Operationen an Iris, Corpus ciliare, vorderer Augenkammer und Sklera</t>
  </si>
  <si>
    <t>5-48 Operationen am Rektum</t>
  </si>
  <si>
    <t>5-02 Andere Operationen an Schädel, Gehirn und Hirnhäuten</t>
  </si>
  <si>
    <t>5-20 Andere Operationen an Mittel- und Innenohr</t>
  </si>
  <si>
    <t>5-55 Operationen an der Niere</t>
  </si>
  <si>
    <t>5-35 Operationen an Klappen und Septen des Herzens und herznaher Gefäße</t>
  </si>
  <si>
    <t>5-58 Operationen an der Urethra</t>
  </si>
  <si>
    <t>5-31 Andere Larynxoperationen und Operationen an der Trachea</t>
  </si>
  <si>
    <t>5-42 Operationen am Ösophagus</t>
  </si>
  <si>
    <t>5-64 Operationen am Penis</t>
  </si>
  <si>
    <t>5-44 Erweiterte Magenresektion und andere Operationen am Magen</t>
  </si>
  <si>
    <t>5-88 Andere Operationen an der Mamma</t>
  </si>
  <si>
    <t>5-72 Entbindung aus Beckenendlage und instrumentelle Entbindung</t>
  </si>
  <si>
    <t>5-66 Operationen an der Tuba uterina</t>
  </si>
  <si>
    <t>5-83b Osteosynthese (dynamische Stabilisierung) an der Wirbelsäule</t>
  </si>
  <si>
    <t>5-870 Partielle (brusterhaltende) Exzision der Mamma und Destruktion von Mammagewebe</t>
  </si>
  <si>
    <t>5-780 Inzision am Knochen, septisch und aseptisch</t>
  </si>
  <si>
    <r>
      <t xml:space="preserve">Die 50 häufigsten Operationen </t>
    </r>
    <r>
      <rPr>
        <b/>
        <vertAlign val="superscript"/>
        <sz val="9"/>
        <rFont val="MetaNormalLF-Roman"/>
        <family val="2"/>
      </rPr>
      <t>2)</t>
    </r>
    <r>
      <rPr>
        <b/>
        <sz val="9"/>
        <rFont val="MetaNormalLF-Roman"/>
        <family val="2"/>
      </rPr>
      <t xml:space="preserve"> (Dreisteller, Kapitel 5)</t>
    </r>
  </si>
  <si>
    <t>5-661 Salpingektomie</t>
  </si>
  <si>
    <t>I48 Vorhofflimmern und Vorhofflattern</t>
  </si>
  <si>
    <t>Quelle: Statistisches Bundesamt, DRG-Statistik.</t>
  </si>
  <si>
    <t>Vervielfältigung und Verbreitung, auch auszugsweise, mit Quellenangabe gestattet.</t>
  </si>
  <si>
    <t>B96 Sonstige näher bezeichnete Bakterien als Ursache von Krankheiten, die in anderen Kapiteln klassifiziert sind</t>
  </si>
  <si>
    <t>Z11 Spezielle Verfahren zur Untersuchung auf infektiöse und parasitäre Krankheiten</t>
  </si>
  <si>
    <t>5-05 Andere Operationen an Nerven und Nervenganglien</t>
  </si>
  <si>
    <t>5-59 Andere Operationen an den Harnorganen</t>
  </si>
  <si>
    <t>E11 Diabetes mellitus, Typ 2</t>
  </si>
  <si>
    <t>2 Vierte oder fünfte Stelle der Nebendiagnose weicht von der vierten oder fünften Stelle der Hauptdiagnose ab.</t>
  </si>
  <si>
    <t xml:space="preserve">Nebendiagnose (ICD-10) </t>
  </si>
  <si>
    <t>Nebendiagnose (ICD-10)</t>
  </si>
  <si>
    <t>OPS-Schlüssel, Operation (ohne Duplikate)</t>
  </si>
  <si>
    <t>1 Die Erhebung erstreckt sich auf alle Krankenhäuser, die nach dem DRG-Vergütungssystem abrechnen und dem Anwendungsbereich des § 1 KHEntgG unterliegen.</t>
  </si>
  <si>
    <t>2 Operationen insgesamt beinhaltet auch die Pos. 5-93…5-99 (Zusatzinformationen zu Operationen), die aber hier nicht separat ausgewiesen wurden.</t>
  </si>
  <si>
    <t xml:space="preserve">    </t>
  </si>
  <si>
    <t>5-158 Pars-plana-Vitrektomie</t>
  </si>
  <si>
    <r>
      <t xml:space="preserve">1) </t>
    </r>
    <r>
      <rPr>
        <sz val="8"/>
        <rFont val="MetaNormalLF-Roman"/>
        <family val="2"/>
      </rPr>
      <t>Die Erhebung erstreckt sich auf alle Krankenhäuser, die nach dem DRG-Vergütungssystem abrechnen und dem Anwendungsbereich des § 1 KHEntgG unterliegen.</t>
    </r>
  </si>
  <si>
    <r>
      <t xml:space="preserve">2) </t>
    </r>
    <r>
      <rPr>
        <sz val="8"/>
        <rFont val="MetaNormalLF-Roman"/>
        <family val="2"/>
      </rPr>
      <t>Ohne Duplikate.</t>
    </r>
  </si>
  <si>
    <r>
      <t>3)</t>
    </r>
    <r>
      <rPr>
        <sz val="8"/>
        <rFont val="MetaNormalLF-Roman"/>
        <family val="2"/>
      </rPr>
      <t xml:space="preserve"> Operationen insgesamt beinhaltet auch die Pos. 5-93…5-99 (Zusatzinformationen zu Operationen), die aber hier nicht separat ausgewiesen wurden.</t>
    </r>
  </si>
  <si>
    <t>Orthopädie und Unfallchirurgie</t>
  </si>
  <si>
    <t>J91 Pleuraerguss bei anderenorts klassifizierten Krankheiten</t>
  </si>
  <si>
    <t>N17 Akutes Nierenversagen</t>
  </si>
  <si>
    <t>5-62 Operationen am Hoden</t>
  </si>
  <si>
    <t>5-92 Operationen an Haut und Unterhaut bei Verbrennungen und Verätzungen</t>
  </si>
  <si>
    <t>5-800 Offen chirurgische Operation eines Gelenkes</t>
  </si>
  <si>
    <t>5-810 Arthroskopische Gelenkoperation</t>
  </si>
  <si>
    <t>5-377 Implantation eines Herzschrittmachers, Defibrillators und Ereignis-Rekorders</t>
  </si>
  <si>
    <t>5-380 Inzision, Embolektomie und Thrombektomie von Blutgefäßen</t>
  </si>
  <si>
    <t>5-829 Andere gelenkplastische Eingriffe</t>
  </si>
  <si>
    <t>5-728 Vakuumentbindung</t>
  </si>
  <si>
    <r>
      <t xml:space="preserve">Operationen </t>
    </r>
    <r>
      <rPr>
        <b/>
        <vertAlign val="superscript"/>
        <sz val="9"/>
        <rFont val="MetaNormalLF-Roman"/>
        <family val="2"/>
      </rPr>
      <t xml:space="preserve">3) </t>
    </r>
    <r>
      <rPr>
        <b/>
        <sz val="9"/>
        <rFont val="MetaNormalLF-Roman"/>
        <family val="2"/>
      </rPr>
      <t xml:space="preserve">      </t>
    </r>
  </si>
  <si>
    <t>S01 Offene Wunde des Kopfes</t>
  </si>
  <si>
    <t>R10 Bauch- und Beckenschmerzen</t>
  </si>
  <si>
    <t>5-86 Replantation, Exartikulation und Amputation von Extremitäten und andere Operationen an den Bewegungsorganen</t>
  </si>
  <si>
    <t>5-11 Operationen an der Konjunktiva</t>
  </si>
  <si>
    <r>
      <t xml:space="preserve">Operationen insgesamt </t>
    </r>
    <r>
      <rPr>
        <b/>
        <vertAlign val="superscript"/>
        <sz val="9"/>
        <rFont val="MetaNormalLF-Roman"/>
        <family val="2"/>
      </rPr>
      <t>2</t>
    </r>
  </si>
  <si>
    <t>5-534 Verschluss einer Hernia umbilicalis</t>
  </si>
  <si>
    <t>5-681 Exzision und Destruktion von erkranktem Gewebe des Uterus</t>
  </si>
  <si>
    <t>Z99 Abhängigkeit (langzeitig) von unterstützenden Apparaten, medizinischen Geräten oder Hilfsmitteln, anderenorts nicht klassifiziert</t>
  </si>
  <si>
    <t>B95 Streptokokken und Staphylokokken als Ursache von Krankheiten, die in and. Kapiteln klassifiziert sind</t>
  </si>
  <si>
    <t>U51 Kognitive Funktionseinschränkung</t>
  </si>
  <si>
    <t>B96 Sonstige näher bezeichnete Bakterien als Ursache von Krankheiten, die in and. Kapiteln klassifiziert sind</t>
  </si>
  <si>
    <r>
      <t xml:space="preserve">Operationen insgesamt </t>
    </r>
    <r>
      <rPr>
        <b/>
        <vertAlign val="superscript"/>
        <sz val="8"/>
        <rFont val="MetaNormalLF-Roman"/>
        <family val="2"/>
      </rPr>
      <t>2</t>
    </r>
  </si>
  <si>
    <t>OPS-Schlüssel, Operationen</t>
  </si>
  <si>
    <t>5-71 Operationen an der Vulva</t>
  </si>
  <si>
    <t>5-12 Operationen an der Kornea</t>
  </si>
  <si>
    <t>5-08 Operationen an Tränendrüse und Tränenwegen</t>
  </si>
  <si>
    <t>5-24 Operationen an Zahnfleisch, Alveolen und Kiefer</t>
  </si>
  <si>
    <t>5-67 Operationen an der Cervix uteri</t>
  </si>
  <si>
    <t>5-896 Chirurgische Wundtoilette [Wunddebridement] mit Entfernung von erkranktem Gewebe 
            an Haut und Unterhaut</t>
  </si>
  <si>
    <t>5-794 Offene Reposition einer Mehrfragment-Fraktur im Gelenkbereich eines langen 
            Röhrenknochens</t>
  </si>
  <si>
    <t>5-850 Inzision an Muskel, Sehne und Faszie</t>
  </si>
  <si>
    <r>
      <t xml:space="preserve">Anzahl </t>
    </r>
    <r>
      <rPr>
        <b/>
        <vertAlign val="superscript"/>
        <sz val="8"/>
        <rFont val="MetaNormalLF-Roman"/>
        <family val="2"/>
      </rPr>
      <t>2</t>
    </r>
  </si>
  <si>
    <t>24 Sonstige DRGs</t>
  </si>
  <si>
    <r>
      <rPr>
        <sz val="7.5"/>
        <rFont val="MetaNormalLF-Roman"/>
        <family val="2"/>
      </rPr>
      <t xml:space="preserve">1 Die Erhebung erstreckt sich auf alle Krankenhäuser, die nach dem DRG-Vergütungssystem abrechnen und dem Anwendungsbereich des § 1 KHEntgG unterliegen.  </t>
    </r>
    <r>
      <rPr>
        <vertAlign val="superscript"/>
        <sz val="7.5"/>
        <rFont val="MetaNormalLF-Roman"/>
        <family val="2"/>
      </rPr>
      <t xml:space="preserve">  </t>
    </r>
  </si>
  <si>
    <t xml:space="preserve">2 Einschließlich Fälle der Integrierten Versorgung. </t>
  </si>
  <si>
    <r>
      <rPr>
        <sz val="7.5"/>
        <rFont val="MetaNormalLF-Roman"/>
        <family val="2"/>
      </rPr>
      <t xml:space="preserve">1  Die Erhebung erstreckt sich auf alle Krankenhäuser, die nach dem DRG-Vergütungssystem abrechnen und dem Anwendungsbereich des § 1 KHEntgG unterliegen.  </t>
    </r>
    <r>
      <rPr>
        <vertAlign val="superscript"/>
        <sz val="7.5"/>
        <rFont val="MetaNormalLF-Roman"/>
        <family val="2"/>
      </rPr>
      <t xml:space="preserve"> </t>
    </r>
  </si>
  <si>
    <r>
      <rPr>
        <sz val="7.5"/>
        <rFont val="MetaNormalLF-Roman"/>
        <family val="2"/>
      </rPr>
      <t>2</t>
    </r>
    <r>
      <rPr>
        <vertAlign val="superscript"/>
        <sz val="7.5"/>
        <rFont val="MetaNormalLF-Roman"/>
        <family val="2"/>
      </rPr>
      <t xml:space="preserve">    </t>
    </r>
    <r>
      <rPr>
        <sz val="7.5"/>
        <rFont val="MetaNormalLF-Roman"/>
        <family val="2"/>
      </rPr>
      <t>Ohne Fälle der Integrierten Versorgung.</t>
    </r>
  </si>
  <si>
    <t>Nach Major Diagnostic Categories (MDCs) und Bundesländern (Sitz des Krankenhauses)</t>
  </si>
  <si>
    <t>-</t>
  </si>
  <si>
    <r>
      <t>I50</t>
    </r>
    <r>
      <rPr>
        <vertAlign val="superscript"/>
        <sz val="9"/>
        <color theme="1"/>
        <rFont val="MetaNormalLF-Roman"/>
        <family val="2"/>
      </rPr>
      <t>2</t>
    </r>
    <r>
      <rPr>
        <sz val="9"/>
        <color theme="1"/>
        <rFont val="MetaNormalLF-Roman"/>
        <family val="2"/>
      </rPr>
      <t xml:space="preserve"> Herzinsuffizienz</t>
    </r>
  </si>
  <si>
    <r>
      <t>S06</t>
    </r>
    <r>
      <rPr>
        <vertAlign val="superscript"/>
        <sz val="9"/>
        <rFont val="MetaNormalLF-Roman"/>
        <family val="2"/>
      </rPr>
      <t>2</t>
    </r>
    <r>
      <rPr>
        <sz val="9"/>
        <rFont val="MetaNormalLF-Roman"/>
        <family val="2"/>
      </rPr>
      <t xml:space="preserve"> Intrakranielle Verletzung</t>
    </r>
  </si>
  <si>
    <t>Z03 Ärztliche Beobachtung und Beurteilung von Verdachtsfällen, Verdacht ausgeschlossen</t>
  </si>
  <si>
    <r>
      <rPr>
        <sz val="7.5"/>
        <color theme="1"/>
        <rFont val="MetaNormalLF-Roman"/>
        <family val="2"/>
      </rPr>
      <t>1</t>
    </r>
    <r>
      <rPr>
        <vertAlign val="superscript"/>
        <sz val="7.5"/>
        <color theme="1"/>
        <rFont val="MetaNormalLF-Roman"/>
        <family val="2"/>
      </rPr>
      <t xml:space="preserve">    </t>
    </r>
    <r>
      <rPr>
        <sz val="7.5"/>
        <color theme="1"/>
        <rFont val="MetaNormalLF-Roman"/>
        <family val="2"/>
      </rPr>
      <t xml:space="preserve">Die Erhebung erstreckt sich auf alle Krankenhäuser, die nach dem DRG-Vergütungssystem abrechnen und dem Anwendungsbereich des § 1 KHEntgG unterliegen.  </t>
    </r>
  </si>
  <si>
    <t xml:space="preserve"> Ausgewählte Hauptdiagnosen und ihre 10 häufigsten Nebendiagnosen</t>
  </si>
  <si>
    <t xml:space="preserve">1  Die Erhebung erstreckt sich auf alle Krankenhäuser, die nach dem DRG-Vergütungssystem abrechnen und dem Anwendungsbereich des § 1 KHEntgG unterliegen. </t>
  </si>
  <si>
    <t>U69 Sonstige sekundäre Schlüsselnummern für besondere Zwecke</t>
  </si>
  <si>
    <t>5-04 Operationen an Nerven und Nervenganglien</t>
  </si>
  <si>
    <t>5-07 Operationen an anderen endokrinen Drüsen</t>
  </si>
  <si>
    <t>5-09 Operationen an den Augenlidern</t>
  </si>
  <si>
    <t>5-10 Operationen an den Augenmuskeln</t>
  </si>
  <si>
    <t>5-16 Operationen an Orbita und Augapfel</t>
  </si>
  <si>
    <t>5-18 Operationen an Ohrmuschel und äußerem Gehörgang</t>
  </si>
  <si>
    <t>5-19 Mikrochirurgische Operationen am Mittelohr</t>
  </si>
  <si>
    <t>5-23 Entfernung und Wiederherstellung von Zähnen</t>
  </si>
  <si>
    <t>5-25 Operationen an der Zunge</t>
  </si>
  <si>
    <t>5-26 Operationen an Speicheldrüsen und Speicheldrüsenausführungsgängen</t>
  </si>
  <si>
    <t>5-27 Andere Operationen an Mund und Gesicht</t>
  </si>
  <si>
    <t>5-29 Operationen am Pharynx</t>
  </si>
  <si>
    <t>5-30 Exzision und Resektion am Larynx</t>
  </si>
  <si>
    <t>5-32 Exzision und Resektion an Lunge und Bronchus</t>
  </si>
  <si>
    <t>5-33 Andere Operationen an Lunge und Bronchus</t>
  </si>
  <si>
    <t>5-41 Operationen an Milz und Knochenmark</t>
  </si>
  <si>
    <t>5-50 Operationen an der Leber</t>
  </si>
  <si>
    <t>5-52 Operationen am Pankreas</t>
  </si>
  <si>
    <t>5-61 Operationen an Skrotum und Tunica vaginalis testis</t>
  </si>
  <si>
    <t>5-63 Operationen an Funiculus spermaticus, Epididymis und Ductusdeferens</t>
  </si>
  <si>
    <t>5-76 Operationen bei Gesichtsschädelfrakturen</t>
  </si>
  <si>
    <t>5-77 Andere Operationen an Gesichtsschädelknochen</t>
  </si>
  <si>
    <t xml:space="preserve"> Die 50 häufigsten Operationen (4-Steller, Kapitel 5) </t>
  </si>
  <si>
    <r>
      <t>Die 50 häufigsten Operationen</t>
    </r>
    <r>
      <rPr>
        <b/>
        <sz val="10"/>
        <rFont val="MetaNormalLF-Roman"/>
        <family val="2"/>
      </rPr>
      <t xml:space="preserve"> (4-Steller, Kapitel 5) </t>
    </r>
  </si>
  <si>
    <t>23 Faktoren, die den Gesundheitszust. beeinf., und and. Inanspruchnahme des Gesundheitsw.</t>
  </si>
  <si>
    <t xml:space="preserve">Fehler DRGs  </t>
  </si>
  <si>
    <t xml:space="preserve"> Insgesamt</t>
  </si>
  <si>
    <t xml:space="preserve">Fehler DRGs </t>
  </si>
  <si>
    <t>Case Mix (CM), Case Mix Index (CMI) und Erlösvolumen</t>
  </si>
  <si>
    <t>5-869 Andere Operationen an den Bewegungsorganen</t>
  </si>
  <si>
    <t>Herzinsuffizienz (ICD-10 I50, Fallzahl:  487 939)</t>
  </si>
  <si>
    <t>Vorhofflimmern und Vorhofflattern (ICD-10 I48, Fallzahl: 329 240)</t>
  </si>
  <si>
    <t xml:space="preserve"> Intrakranielle Verletzung (ICD-10 S06, Fallzahl: 283 936)</t>
  </si>
  <si>
    <t>Hirninfarkt (ICD-10 I63, Fallzahl: 257 015)</t>
  </si>
  <si>
    <t>G83 Sonstige Lähmungssyndrome</t>
  </si>
  <si>
    <t xml:space="preserve"> Sonstige chronische obstruktive Lungenkrankheit (ICD-10 J44, Fallzahl: 246 962)</t>
  </si>
  <si>
    <t>Cholelithiasis (ICD-10 K80, Fallzahl: 233 479)</t>
  </si>
  <si>
    <t>Angina pectoris (ICD-10 I20, Fallzahl: 226 362)</t>
  </si>
  <si>
    <t xml:space="preserve"> Pneumonie, Erreger nicht näher bezeichnet (ICD-10 J18, Fallzahl: 216 092)</t>
  </si>
  <si>
    <t xml:space="preserve"> Essentielle (primäre) Hypertonie (ICD-10 I10, Fallzahl: 214 583)</t>
  </si>
  <si>
    <t>Akuter Myokardinfarkt (ICD-10 I21, Fallzahl: 212 340)</t>
  </si>
  <si>
    <t xml:space="preserve"> Rückenschmerzen (ICD-10 M54, Fallzahl: 197 234)</t>
  </si>
  <si>
    <t>M54 Rückenschmerzen</t>
  </si>
  <si>
    <t xml:space="preserve"> Fraktur des Femurs (ICD-10 S72, Fallzahl: 196 379)</t>
  </si>
  <si>
    <t>Chronische ischämische Herzkrankheit (ICD-10 I25, Fallzahl: 196 202)</t>
  </si>
  <si>
    <r>
      <t>I25</t>
    </r>
    <r>
      <rPr>
        <vertAlign val="superscript"/>
        <sz val="9"/>
        <rFont val="MetaNormalLF-Roman"/>
        <family val="2"/>
      </rPr>
      <t>2</t>
    </r>
    <r>
      <rPr>
        <sz val="9"/>
        <rFont val="MetaNormalLF-Roman"/>
        <family val="2"/>
      </rPr>
      <t xml:space="preserve"> Chronische ischämische Herzkrankheit</t>
    </r>
  </si>
  <si>
    <t>Bösartige Neubildung der Bronchien und der Lunge (ICD-10 C34, Fallzahl: 195 695)</t>
  </si>
  <si>
    <t>Atherosklerose (ICD-10 I70, Fallzahl: 195 270)</t>
  </si>
  <si>
    <t>Gonarthrose [Arthrose des Kniegelenkes] (ICD-10 M17, Fallzahl: 185 520)</t>
  </si>
  <si>
    <t xml:space="preserve"> Koxarthrose [Arthrose des Hüftgelenkes] (ICD-10 M16, Fallzahl: 177 383)</t>
  </si>
  <si>
    <t>Hernia inguinalis (ICD-10 K40, Fallzahl: 173 542)</t>
  </si>
  <si>
    <t>Sonstige Krankheiten des Harnsystems (ICD-10 N39, Fallzahl: 167 940)</t>
  </si>
  <si>
    <t xml:space="preserve"> Sonstige u. nicht näher bezeichnete Gastroenteritis und Kolitis infektiösen u. nicht näher bez. Ursprungs (ICD-10 A09, Fallzahl: 154 112)</t>
  </si>
  <si>
    <t>R11 Ãœbelkeit und Erbrechen</t>
  </si>
  <si>
    <t>Obstruktive Uropathie und Refluxuropathie (ICD-10 N13, Fallzahl: 152 831)</t>
  </si>
  <si>
    <t>Diabetes mellitus, Typ 2 (ICD-10 E11, Fallzahl: 152 806)</t>
  </si>
  <si>
    <t>Gastritis Und Duodenitits (ICD-10 K29, Fallzahl: 145 668)</t>
  </si>
  <si>
    <t>B98 Sonstige näher bezeichnete infektiöse Erreger als Ursache von Krankheiten, die in anderen Kapiteln klassifiziert sind</t>
  </si>
  <si>
    <r>
      <t>K29</t>
    </r>
    <r>
      <rPr>
        <vertAlign val="superscript"/>
        <sz val="9"/>
        <color theme="1"/>
        <rFont val="MetaNormalLF-Roman"/>
        <family val="2"/>
      </rPr>
      <t>2</t>
    </r>
    <r>
      <rPr>
        <sz val="9"/>
        <color theme="1"/>
        <rFont val="MetaNormalLF-Roman"/>
        <family val="2"/>
      </rPr>
      <t xml:space="preserve"> Gastritis und Duodenitis</t>
    </r>
  </si>
  <si>
    <t>K44 Hernia diaphragmatica</t>
  </si>
  <si>
    <t>Synkope und Kollaps (ICD-10 R55, Fallzahl: 141 707)</t>
  </si>
  <si>
    <t>Epilepsie (ICD-10 G40, Fallzahl: 139 473)</t>
  </si>
  <si>
    <r>
      <t xml:space="preserve">DRG-Statistik 2019 - Vollstationäre Patientinnen und Patienten in Krankenhäusern </t>
    </r>
    <r>
      <rPr>
        <b/>
        <vertAlign val="superscript"/>
        <sz val="10"/>
        <rFont val="MetaNormalLF-Roman"/>
        <family val="2"/>
      </rPr>
      <t>1</t>
    </r>
  </si>
  <si>
    <t>R06 Störungen der Atmung</t>
  </si>
  <si>
    <r>
      <t xml:space="preserve">DRG-Statistik 2019 Vollstationäre Patientinnen und Patienten in Krankenhäusern </t>
    </r>
    <r>
      <rPr>
        <b/>
        <vertAlign val="superscript"/>
        <sz val="10"/>
        <rFont val="MetaNormalLF-Roman"/>
        <family val="2"/>
      </rPr>
      <t>1</t>
    </r>
  </si>
  <si>
    <t>O99 Sonstige Krankheiten der Mutter, die anderenorts klassifizierbar sind, die jedoch Schwangerschaft, Geburt und Wochenbett komplizieren</t>
  </si>
  <si>
    <t>5-573 Transurethrale Inzision, Exzision, Destruktion und Resektion von (erkranktem) Gewebe 
            der Harnblase</t>
  </si>
  <si>
    <t>5-784 Knochentransplantation und -transposition</t>
  </si>
  <si>
    <t xml:space="preserve">1 Die Erhebung erstreckt sich auf alle Krankenhäuser, die nach dem DRG-Vergütungssystem abrechnen </t>
  </si>
  <si>
    <t xml:space="preserve">    und dem Anwendungsbereich des § 1 KHEntgG unterliegen.</t>
  </si>
  <si>
    <t xml:space="preserve">Operationen und Prozeduren (OPS Version 2019) </t>
  </si>
  <si>
    <r>
      <t>DRG-Statistik 2019 Vollstationäre Patientinnen und Patienten in Krankenhäusern</t>
    </r>
    <r>
      <rPr>
        <b/>
        <sz val="9"/>
        <rFont val="MetaNormalLF-Roman"/>
        <family val="2"/>
      </rPr>
      <t xml:space="preserve"> </t>
    </r>
    <r>
      <rPr>
        <b/>
        <vertAlign val="superscript"/>
        <sz val="10"/>
        <rFont val="MetaNormalLF-Roman"/>
        <family val="2"/>
      </rPr>
      <t>1</t>
    </r>
  </si>
  <si>
    <t>5-794 Offene Reposition einer Mehrfragment-Fraktur im Gelenkbereich eines langen
           Röhrenknochens</t>
  </si>
  <si>
    <t>5-896 Chirurgische Wundtoilette [Wunddebridement] mit Entfernung von erkranktem Gewebe an 
            Haut und Unterhaut</t>
  </si>
  <si>
    <t xml:space="preserve">               .</t>
  </si>
  <si>
    <r>
      <t xml:space="preserve">DRG-Statistik 2019 Vollstationäre Patientinnen und Patienten in Krankenhäusern </t>
    </r>
    <r>
      <rPr>
        <b/>
        <vertAlign val="superscript"/>
        <sz val="10"/>
        <rFont val="MetaNormalLF-Roman"/>
        <family val="2"/>
      </rPr>
      <t>1 2</t>
    </r>
  </si>
  <si>
    <r>
      <t>DRG-Statistik 2019 - Vollstationäre Patientinnen und Patienten in Krankenhäusern</t>
    </r>
    <r>
      <rPr>
        <b/>
        <vertAlign val="superscript"/>
        <sz val="12"/>
        <rFont val="MetaNormalLF-Roman"/>
        <family val="2"/>
      </rPr>
      <t>1)2)</t>
    </r>
  </si>
  <si>
    <t>© Statistisches Bundesamt (Destatis), Wiesbaden, 2020</t>
  </si>
  <si>
    <r>
      <t>DRG-Statistik 2019 - Vollstationäre Patientinnen und Patienten in Krankenhäusern</t>
    </r>
    <r>
      <rPr>
        <b/>
        <vertAlign val="superscript"/>
        <sz val="9"/>
        <rFont val="MetaNormalLF-Roman"/>
        <family val="2"/>
      </rPr>
      <t>1)</t>
    </r>
  </si>
  <si>
    <t xml:space="preserve">nach Operationen- und Prozedurenschlüssel (OPS Version 2019) </t>
  </si>
  <si>
    <t>5-35a Minimalinvasive Operationen an Herzklappen</t>
  </si>
  <si>
    <t>5-835 Knochenersatz an der Wirbelsäule</t>
  </si>
  <si>
    <r>
      <t>DRG-Statistik 2018-2019 - Vollstationäre Patientinnen und Patienten in Krankenhäusern</t>
    </r>
    <r>
      <rPr>
        <b/>
        <vertAlign val="superscript"/>
        <sz val="10"/>
        <rFont val="MetaNormalLF-Roman"/>
        <family val="2"/>
      </rPr>
      <t>1)</t>
    </r>
  </si>
  <si>
    <t>Operationen mit den größten Veränderungen nach  4stelligem Operationensschlüssel (OPS Version 2018/2019, Kapitel 5)</t>
  </si>
  <si>
    <r>
      <t>DRG-Statistik 2018-2019 - Vollstationäre Patientinnen und Patienten in Krankenhäusern</t>
    </r>
    <r>
      <rPr>
        <b/>
        <vertAlign val="superscript"/>
        <sz val="12"/>
        <rFont val="MetaNormalLF-Roman"/>
        <family val="2"/>
      </rPr>
      <t>1)</t>
    </r>
  </si>
  <si>
    <t>Operationen mit den größten Veränderungen nach 3stelligem Operationensschlüssel (OPS Version 2018/2019, Kapitel 5)</t>
  </si>
  <si>
    <t>5-86 Replantation, Exartikulation und Amputation von Extremitäten und andere Operationen an den 
         Bewegungsorganen</t>
  </si>
  <si>
    <t>5-131 Senkung des Augeninnendruckes durch filtrierende Operationen</t>
  </si>
  <si>
    <t>5-225 Plastische Rekonstruktion der Nasennebenhöhlen</t>
  </si>
  <si>
    <t>5-463 Anlegen anderer Enterostomata</t>
  </si>
  <si>
    <t>5-656 Plastische Rekonstruktion des Ovars</t>
  </si>
  <si>
    <t>5-445 Gastroenterostomie ohne Magenresektion [Bypassverfahren]</t>
  </si>
  <si>
    <t>5-825 Revision, Wechsel und Entfernung einer Endoprothese an Gelenken der oberen Extremität</t>
  </si>
  <si>
    <t>5-160 Orbitotomie</t>
  </si>
  <si>
    <t>5-133 Senkung des Augeninnendruckes durch Verbesserung der Kammerwasserzirkulation</t>
  </si>
  <si>
    <t>5-373 Exzision und Destruktion von erkranktem Gewebe des Herzens</t>
  </si>
  <si>
    <t>5-282 Tonsillektomie mit Adenotomie</t>
  </si>
  <si>
    <t>5-402 Regionale Lymphadenektomie (Ausräumung mehrerer Lymphknoten einer Region) als selbständiger Eingriff</t>
  </si>
  <si>
    <t>5-546 Plastische Rekonstruktion von Bauchwand und Peritoneum</t>
  </si>
  <si>
    <t>5-346 Plastische Rekonstruktion der Brustwand</t>
  </si>
  <si>
    <t>5-275 Palatoplastik</t>
  </si>
  <si>
    <t>5-499 Andere Operationen am Anus</t>
  </si>
  <si>
    <t>ab 3000 Operationen in 2018</t>
  </si>
  <si>
    <t>5-363 Andere Revaskularisation des Herzens</t>
  </si>
  <si>
    <t>5-710 Inzision der Vulva</t>
  </si>
  <si>
    <t>Zusatztabelle 21.a</t>
  </si>
  <si>
    <t>Zusatztabelle 21.b</t>
  </si>
  <si>
    <t>Zusatztabelle 21.c</t>
  </si>
  <si>
    <t>Zusatztabelle 21.d</t>
  </si>
  <si>
    <t>Zusatztabelle21. e</t>
  </si>
  <si>
    <t>Zusatztabelle 21.f</t>
  </si>
  <si>
    <t>Zusatztabelle 21.g</t>
  </si>
  <si>
    <t>Zusatztabelle 21.h</t>
  </si>
  <si>
    <t>Zusatztabelle 21.i</t>
  </si>
  <si>
    <t>Zusatztabelle 21.j</t>
  </si>
  <si>
    <t>Zusatztabelle 21.k</t>
  </si>
  <si>
    <t>Zusatztabelle 21.l</t>
  </si>
  <si>
    <t>Zusatztabelle 21-m</t>
  </si>
  <si>
    <t>Zusatztabelle 21-n</t>
  </si>
  <si>
    <t>Zusatztabelle 21-o</t>
  </si>
  <si>
    <t>Zusatztabelle 21-p</t>
  </si>
  <si>
    <t>Zusatztabelle 21-q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</si>
</sst>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\ ###\ ##0"/>
    <numFmt numFmtId="165" formatCode="0.0"/>
    <numFmt numFmtId="166" formatCode="#\ ###\ ##0"/>
    <numFmt numFmtId="167" formatCode="###\ ###\ ###"/>
    <numFmt numFmtId="168" formatCode="#,##0.0"/>
    <numFmt numFmtId="169" formatCode="@*."/>
    <numFmt numFmtId="170" formatCode="###\ ###\ ###\ ##0"/>
    <numFmt numFmtId="171" formatCode="@\ *."/>
  </numFmts>
  <fonts count="53">
    <font>
      <sz val="10"/>
      <name val="Arial"/>
    </font>
    <font>
      <sz val="9"/>
      <color theme="1"/>
      <name val="MetaNormalLF-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MetaNormalLF-Roman"/>
      <family val="2"/>
    </font>
    <font>
      <b/>
      <sz val="11"/>
      <color indexed="12"/>
      <name val="Arial"/>
      <family val="2"/>
    </font>
    <font>
      <b/>
      <sz val="12"/>
      <name val="MetaNormalLF-Roman"/>
      <family val="2"/>
    </font>
    <font>
      <b/>
      <sz val="11"/>
      <name val="MetaNormalLF-Roman"/>
      <family val="2"/>
    </font>
    <font>
      <b/>
      <sz val="10"/>
      <name val="MetaNormalLF-Roman"/>
      <family val="2"/>
    </font>
    <font>
      <sz val="10"/>
      <name val="MetaNormalLF-Roman"/>
      <family val="2"/>
    </font>
    <font>
      <sz val="8"/>
      <name val="MetaNormalLF-Roman"/>
      <family val="2"/>
    </font>
    <font>
      <b/>
      <sz val="9"/>
      <name val="MetaNormalLF-Roman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MetaNormalLF-Roman"/>
      <family val="2"/>
    </font>
    <font>
      <b/>
      <vertAlign val="superscript"/>
      <sz val="10"/>
      <name val="MetaNormalLF-Roman"/>
      <family val="2"/>
    </font>
    <font>
      <b/>
      <vertAlign val="superscript"/>
      <sz val="9"/>
      <name val="MetaNormalLF-Roman"/>
      <family val="2"/>
    </font>
    <font>
      <vertAlign val="superscript"/>
      <sz val="7"/>
      <name val="MetaNormalLF-Roman"/>
      <family val="2"/>
    </font>
    <font>
      <sz val="7"/>
      <name val="MetaNormalLF-Roman"/>
      <family val="2"/>
    </font>
    <font>
      <b/>
      <sz val="8"/>
      <color indexed="12"/>
      <name val="MetaNormalLF-Roman"/>
      <family val="2"/>
    </font>
    <font>
      <b/>
      <vertAlign val="superscript"/>
      <sz val="12"/>
      <name val="MetaNormalLF-Roman"/>
      <family val="2"/>
    </font>
    <font>
      <b/>
      <sz val="9"/>
      <color indexed="12"/>
      <name val="MetaNormalLF-Roman"/>
      <family val="2"/>
    </font>
    <font>
      <b/>
      <i/>
      <sz val="9"/>
      <name val="MetaNormalLF-Roman"/>
      <family val="2"/>
    </font>
    <font>
      <i/>
      <sz val="9"/>
      <name val="MetaNormalLF-Roman"/>
      <family val="2"/>
    </font>
    <font>
      <sz val="10"/>
      <name val="MetaNormalLF-Roman"/>
      <family val="2"/>
    </font>
    <font>
      <b/>
      <sz val="10.5"/>
      <name val="MetaNormalLF-Roman"/>
      <family val="2"/>
    </font>
    <font>
      <sz val="10.5"/>
      <name val="MetaNormalLF-Roman"/>
      <family val="2"/>
    </font>
    <font>
      <sz val="10"/>
      <name val="Arial"/>
      <family val="2"/>
    </font>
    <font>
      <b/>
      <sz val="8"/>
      <name val="MetaNormalLF-Roman"/>
      <family val="2"/>
    </font>
    <font>
      <vertAlign val="superscript"/>
      <sz val="8"/>
      <name val="MetaNormalLF-Roman"/>
      <family val="2"/>
    </font>
    <font>
      <sz val="8"/>
      <color indexed="12"/>
      <name val="MetaNormalLF-Roman"/>
      <family val="2"/>
    </font>
    <font>
      <sz val="12"/>
      <name val="MetaNormalLF-Roman"/>
      <family val="2"/>
    </font>
    <font>
      <sz val="11"/>
      <name val="MetaNormalLF-Roman"/>
      <family val="2"/>
    </font>
    <font>
      <b/>
      <sz val="10"/>
      <name val="Arial"/>
      <family val="2"/>
    </font>
    <font>
      <vertAlign val="superscript"/>
      <sz val="9"/>
      <name val="MetaNormalLF-Roman"/>
      <family val="2"/>
    </font>
    <font>
      <sz val="11"/>
      <color theme="1"/>
      <name val="Calibri"/>
      <family val="2"/>
      <scheme val="minor"/>
    </font>
    <font>
      <b/>
      <sz val="9"/>
      <color theme="1"/>
      <name val="MetaNormalLF-Roman"/>
      <family val="2"/>
    </font>
    <font>
      <sz val="9"/>
      <color theme="1"/>
      <name val="MetaNormalLF-Roman"/>
      <family val="2"/>
    </font>
    <font>
      <vertAlign val="superscript"/>
      <sz val="7.5"/>
      <name val="MetaNormalLF-Roman"/>
      <family val="2"/>
    </font>
    <font>
      <sz val="7.5"/>
      <name val="MetaNormalLF-Roman"/>
      <family val="2"/>
    </font>
    <font>
      <i/>
      <sz val="10"/>
      <name val="MetaNormalLF-Roman"/>
      <family val="2"/>
    </font>
    <font>
      <i/>
      <sz val="7"/>
      <name val="MetaNormalLF-Roman"/>
      <family val="2"/>
    </font>
    <font>
      <vertAlign val="superscript"/>
      <sz val="9"/>
      <color theme="1"/>
      <name val="MetaNormalLF-Roman"/>
      <family val="2"/>
    </font>
    <font>
      <sz val="9"/>
      <color rgb="FFFF0000"/>
      <name val="MetaNormalLF-Roman"/>
      <family val="2"/>
    </font>
    <font>
      <b/>
      <vertAlign val="superscript"/>
      <sz val="8"/>
      <name val="MetaNormalLF-Roman"/>
      <family val="2"/>
    </font>
    <font>
      <b/>
      <i/>
      <sz val="9"/>
      <color theme="1"/>
      <name val="MetaNormalLF-Roman"/>
      <family val="2"/>
    </font>
    <font>
      <i/>
      <sz val="9"/>
      <color theme="1"/>
      <name val="MetaNormalLF-Roman"/>
      <family val="2"/>
    </font>
    <font>
      <vertAlign val="superscript"/>
      <sz val="7.5"/>
      <color theme="1"/>
      <name val="MetaNormalLF-Roman"/>
      <family val="2"/>
    </font>
    <font>
      <sz val="7.5"/>
      <color theme="1"/>
      <name val="MetaNormalLF-Roman"/>
      <family val="2"/>
    </font>
    <font>
      <sz val="10"/>
      <color rgb="FFFF0000"/>
      <name val="MetaNormalLF-Roman"/>
      <family val="2"/>
    </font>
    <font>
      <b/>
      <sz val="10"/>
      <color rgb="FFFF0000"/>
      <name val="MetaNormalLF-Roman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7" fillId="0" borderId="0"/>
    <xf numFmtId="0" fontId="1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</cellStyleXfs>
  <cellXfs count="399">
    <xf numFmtId="0" fontId="0" fillId="0" borderId="0" xfId="0"/>
    <xf numFmtId="49" fontId="8" fillId="0" borderId="0" xfId="0" applyNumberFormat="1" applyFont="1" applyFill="1" applyAlignment="1">
      <alignment horizontal="centerContinuous" vertical="top"/>
    </xf>
    <xf numFmtId="0" fontId="11" fillId="0" borderId="0" xfId="0" applyFont="1"/>
    <xf numFmtId="0" fontId="16" fillId="0" borderId="0" xfId="0" applyFont="1"/>
    <xf numFmtId="165" fontId="16" fillId="0" borderId="0" xfId="0" applyNumberFormat="1" applyFont="1"/>
    <xf numFmtId="0" fontId="11" fillId="0" borderId="0" xfId="0" applyFont="1" applyFill="1"/>
    <xf numFmtId="0" fontId="16" fillId="0" borderId="0" xfId="0" applyFont="1" applyAlignment="1">
      <alignment horizontal="centerContinuous"/>
    </xf>
    <xf numFmtId="49" fontId="8" fillId="0" borderId="0" xfId="17" applyNumberFormat="1" applyFont="1" applyFill="1" applyAlignment="1">
      <alignment horizontal="centerContinuous" vertical="top"/>
    </xf>
    <xf numFmtId="0" fontId="12" fillId="0" borderId="0" xfId="17" applyFont="1" applyFill="1" applyAlignment="1">
      <alignment horizontal="centerContinuous" vertical="center"/>
    </xf>
    <xf numFmtId="0" fontId="27" fillId="0" borderId="0" xfId="17" applyNumberFormat="1" applyFont="1" applyFill="1" applyAlignment="1">
      <alignment horizontal="centerContinuous" vertical="top"/>
    </xf>
    <xf numFmtId="0" fontId="28" fillId="0" borderId="0" xfId="17" applyFont="1" applyAlignment="1">
      <alignment horizontal="centerContinuous"/>
    </xf>
    <xf numFmtId="0" fontId="28" fillId="0" borderId="0" xfId="17" applyFont="1" applyFill="1" applyAlignment="1">
      <alignment horizontal="centerContinuous" vertical="center"/>
    </xf>
    <xf numFmtId="0" fontId="21" fillId="0" borderId="0" xfId="2" applyNumberFormat="1" applyFont="1" applyFill="1" applyAlignment="1" applyProtection="1">
      <alignment horizontal="left" vertical="top"/>
    </xf>
    <xf numFmtId="0" fontId="23" fillId="0" borderId="0" xfId="2" applyFont="1" applyFill="1" applyAlignment="1" applyProtection="1">
      <alignment horizontal="centerContinuous" vertical="center"/>
    </xf>
    <xf numFmtId="0" fontId="12" fillId="0" borderId="0" xfId="17" applyFont="1" applyFill="1" applyBorder="1" applyAlignment="1">
      <alignment horizontal="center" vertical="center"/>
    </xf>
    <xf numFmtId="3" fontId="13" fillId="0" borderId="0" xfId="17" applyNumberFormat="1" applyFont="1" applyBorder="1" applyAlignment="1"/>
    <xf numFmtId="0" fontId="11" fillId="0" borderId="0" xfId="17" applyFont="1" applyAlignment="1"/>
    <xf numFmtId="0" fontId="16" fillId="0" borderId="0" xfId="16" applyFont="1"/>
    <xf numFmtId="3" fontId="16" fillId="0" borderId="0" xfId="16" applyNumberFormat="1" applyFont="1"/>
    <xf numFmtId="165" fontId="16" fillId="0" borderId="0" xfId="16" applyNumberFormat="1" applyFont="1"/>
    <xf numFmtId="0" fontId="16" fillId="0" borderId="0" xfId="17" applyFont="1"/>
    <xf numFmtId="0" fontId="19" fillId="0" borderId="0" xfId="17" applyFont="1" applyAlignment="1"/>
    <xf numFmtId="0" fontId="19" fillId="0" borderId="0" xfId="17" applyFont="1" applyAlignment="1">
      <alignment horizontal="left"/>
    </xf>
    <xf numFmtId="0" fontId="19" fillId="0" borderId="0" xfId="17" applyFont="1" applyAlignment="1">
      <alignment horizontal="left" vertical="top"/>
    </xf>
    <xf numFmtId="49" fontId="10" fillId="0" borderId="0" xfId="16" applyNumberFormat="1" applyFont="1" applyFill="1" applyAlignment="1">
      <alignment horizontal="centerContinuous" vertical="top"/>
    </xf>
    <xf numFmtId="0" fontId="11" fillId="0" borderId="0" xfId="16" applyFont="1" applyAlignment="1">
      <alignment horizontal="centerContinuous"/>
    </xf>
    <xf numFmtId="0" fontId="11" fillId="0" borderId="0" xfId="16" applyFont="1" applyFill="1" applyAlignment="1">
      <alignment horizontal="centerContinuous" vertical="center"/>
    </xf>
    <xf numFmtId="0" fontId="10" fillId="0" borderId="0" xfId="16" applyNumberFormat="1" applyFont="1" applyFill="1" applyAlignment="1">
      <alignment horizontal="centerContinuous" vertical="top"/>
    </xf>
    <xf numFmtId="0" fontId="11" fillId="0" borderId="0" xfId="16" applyFont="1" applyAlignment="1"/>
    <xf numFmtId="0" fontId="11" fillId="0" borderId="0" xfId="16" applyFont="1"/>
    <xf numFmtId="0" fontId="11" fillId="0" borderId="1" xfId="16" applyFont="1" applyBorder="1" applyAlignment="1"/>
    <xf numFmtId="0" fontId="10" fillId="0" borderId="1" xfId="16" applyFont="1" applyBorder="1" applyAlignment="1">
      <alignment horizontal="left" vertical="center"/>
    </xf>
    <xf numFmtId="0" fontId="11" fillId="0" borderId="1" xfId="16" applyFont="1" applyFill="1" applyBorder="1" applyAlignment="1">
      <alignment horizontal="center" vertical="center"/>
    </xf>
    <xf numFmtId="0" fontId="11" fillId="0" borderId="2" xfId="16" applyFont="1" applyBorder="1" applyAlignment="1"/>
    <xf numFmtId="0" fontId="10" fillId="0" borderId="2" xfId="16" applyFont="1" applyBorder="1" applyAlignment="1">
      <alignment horizontal="left" vertical="center"/>
    </xf>
    <xf numFmtId="0" fontId="11" fillId="0" borderId="2" xfId="16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Continuous" vertical="top"/>
    </xf>
    <xf numFmtId="165" fontId="16" fillId="0" borderId="0" xfId="0" applyNumberFormat="1" applyFont="1" applyFill="1"/>
    <xf numFmtId="0" fontId="13" fillId="0" borderId="0" xfId="12" applyFont="1"/>
    <xf numFmtId="3" fontId="13" fillId="0" borderId="0" xfId="12" applyNumberFormat="1" applyFont="1"/>
    <xf numFmtId="165" fontId="11" fillId="0" borderId="0" xfId="0" applyNumberFormat="1" applyFont="1"/>
    <xf numFmtId="0" fontId="11" fillId="0" borderId="0" xfId="17" applyFont="1" applyAlignment="1">
      <alignment horizontal="center"/>
    </xf>
    <xf numFmtId="0" fontId="16" fillId="0" borderId="0" xfId="0" applyFont="1" applyFill="1"/>
    <xf numFmtId="0" fontId="16" fillId="0" borderId="0" xfId="0" applyNumberFormat="1" applyFont="1" applyFill="1" applyBorder="1" applyAlignment="1"/>
    <xf numFmtId="0" fontId="11" fillId="0" borderId="0" xfId="17" applyFont="1" applyAlignment="1">
      <alignment horizontal="centerContinuous"/>
    </xf>
    <xf numFmtId="0" fontId="11" fillId="0" borderId="1" xfId="17" applyFont="1" applyBorder="1" applyAlignment="1"/>
    <xf numFmtId="0" fontId="10" fillId="0" borderId="1" xfId="17" applyFont="1" applyBorder="1" applyAlignment="1">
      <alignment horizontal="left" vertical="center"/>
    </xf>
    <xf numFmtId="0" fontId="11" fillId="0" borderId="1" xfId="17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2" xfId="17" applyFont="1" applyBorder="1" applyAlignment="1"/>
    <xf numFmtId="0" fontId="10" fillId="0" borderId="2" xfId="17" applyFont="1" applyBorder="1" applyAlignment="1">
      <alignment horizontal="left" vertical="center"/>
    </xf>
    <xf numFmtId="0" fontId="11" fillId="0" borderId="2" xfId="17" applyFont="1" applyFill="1" applyBorder="1" applyAlignment="1">
      <alignment horizontal="center" vertical="center"/>
    </xf>
    <xf numFmtId="0" fontId="11" fillId="0" borderId="2" xfId="17" applyFont="1" applyBorder="1"/>
    <xf numFmtId="0" fontId="11" fillId="0" borderId="0" xfId="17" applyFont="1"/>
    <xf numFmtId="0" fontId="11" fillId="0" borderId="0" xfId="13" applyFont="1"/>
    <xf numFmtId="165" fontId="11" fillId="0" borderId="0" xfId="13" applyNumberFormat="1" applyFont="1"/>
    <xf numFmtId="49" fontId="16" fillId="0" borderId="0" xfId="0" applyNumberFormat="1" applyFont="1"/>
    <xf numFmtId="3" fontId="16" fillId="0" borderId="0" xfId="0" applyNumberFormat="1" applyFont="1"/>
    <xf numFmtId="0" fontId="13" fillId="0" borderId="0" xfId="17" applyFont="1" applyAlignment="1"/>
    <xf numFmtId="165" fontId="13" fillId="0" borderId="0" xfId="12" applyNumberFormat="1" applyFont="1"/>
    <xf numFmtId="0" fontId="13" fillId="0" borderId="0" xfId="17" applyFont="1" applyBorder="1" applyAlignment="1">
      <alignment horizontal="left" vertical="center"/>
    </xf>
    <xf numFmtId="0" fontId="16" fillId="0" borderId="0" xfId="17" applyFont="1" applyAlignment="1">
      <alignment horizontal="center"/>
    </xf>
    <xf numFmtId="0" fontId="13" fillId="0" borderId="0" xfId="16" applyFont="1" applyAlignment="1"/>
    <xf numFmtId="165" fontId="13" fillId="0" borderId="0" xfId="0" applyNumberFormat="1" applyFont="1"/>
    <xf numFmtId="0" fontId="16" fillId="0" borderId="0" xfId="16" applyFont="1" applyBorder="1" applyAlignment="1"/>
    <xf numFmtId="0" fontId="13" fillId="0" borderId="0" xfId="16" applyFont="1" applyBorder="1" applyAlignment="1">
      <alignment horizontal="left" vertical="center"/>
    </xf>
    <xf numFmtId="0" fontId="16" fillId="0" borderId="0" xfId="16" applyFont="1" applyAlignment="1">
      <alignment horizontal="center" vertical="top"/>
    </xf>
    <xf numFmtId="0" fontId="16" fillId="0" borderId="0" xfId="16" applyFont="1" applyAlignment="1">
      <alignment horizontal="center"/>
    </xf>
    <xf numFmtId="49" fontId="13" fillId="0" borderId="0" xfId="16" applyNumberFormat="1" applyFont="1"/>
    <xf numFmtId="166" fontId="16" fillId="0" borderId="0" xfId="15" applyNumberFormat="1" applyFont="1" applyFill="1" applyAlignment="1">
      <alignment horizontal="right" vertical="top"/>
    </xf>
    <xf numFmtId="166" fontId="16" fillId="0" borderId="0" xfId="15" applyNumberFormat="1" applyFont="1" applyFill="1" applyAlignment="1">
      <alignment horizontal="right"/>
    </xf>
    <xf numFmtId="166" fontId="16" fillId="0" borderId="0" xfId="16" applyNumberFormat="1" applyFont="1"/>
    <xf numFmtId="49" fontId="8" fillId="0" borderId="0" xfId="0" applyNumberFormat="1" applyFont="1" applyFill="1" applyAlignment="1">
      <alignment horizontal="left" vertical="top"/>
    </xf>
    <xf numFmtId="0" fontId="8" fillId="0" borderId="0" xfId="0" applyNumberFormat="1" applyFont="1" applyFill="1" applyAlignment="1">
      <alignment horizontal="centerContinuous" vertical="top"/>
    </xf>
    <xf numFmtId="0" fontId="33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 horizontal="centerContinuous" vertical="top"/>
    </xf>
    <xf numFmtId="0" fontId="10" fillId="0" borderId="0" xfId="0" applyNumberFormat="1" applyFont="1" applyFill="1" applyAlignment="1">
      <alignment vertical="top"/>
    </xf>
    <xf numFmtId="49" fontId="10" fillId="0" borderId="0" xfId="0" applyNumberFormat="1" applyFont="1" applyFill="1" applyAlignment="1">
      <alignment horizontal="left" vertical="top"/>
    </xf>
    <xf numFmtId="0" fontId="11" fillId="0" borderId="0" xfId="0" applyNumberFormat="1" applyFont="1" applyFill="1" applyAlignment="1">
      <alignment horizontal="centerContinuous" vertical="top"/>
    </xf>
    <xf numFmtId="0" fontId="11" fillId="0" borderId="0" xfId="0" applyNumberFormat="1" applyFont="1" applyFill="1" applyAlignment="1">
      <alignment vertical="top"/>
    </xf>
    <xf numFmtId="0" fontId="32" fillId="0" borderId="0" xfId="2" applyFont="1" applyAlignment="1" applyProtection="1"/>
    <xf numFmtId="2" fontId="6" fillId="0" borderId="0" xfId="1" applyNumberFormat="1" applyFill="1" applyAlignment="1" applyProtection="1">
      <alignment vertical="top"/>
    </xf>
    <xf numFmtId="0" fontId="6" fillId="0" borderId="0" xfId="1" applyFill="1" applyAlignment="1" applyProtection="1">
      <alignment vertical="top"/>
    </xf>
    <xf numFmtId="2" fontId="6" fillId="0" borderId="0" xfId="1" quotePrefix="1" applyNumberFormat="1" applyFill="1" applyAlignment="1" applyProtection="1">
      <alignment vertical="top"/>
    </xf>
    <xf numFmtId="0" fontId="12" fillId="0" borderId="1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Continuous" vertical="center"/>
    </xf>
    <xf numFmtId="0" fontId="12" fillId="0" borderId="9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Border="1"/>
    <xf numFmtId="0" fontId="19" fillId="0" borderId="0" xfId="0" applyNumberFormat="1" applyFont="1" applyFill="1" applyAlignment="1">
      <alignment horizontal="left"/>
    </xf>
    <xf numFmtId="0" fontId="19" fillId="0" borderId="0" xfId="0" applyFont="1" applyFill="1"/>
    <xf numFmtId="0" fontId="12" fillId="0" borderId="1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top"/>
    </xf>
    <xf numFmtId="0" fontId="12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horizontal="left"/>
    </xf>
    <xf numFmtId="171" fontId="30" fillId="0" borderId="10" xfId="0" applyNumberFormat="1" applyFont="1" applyBorder="1"/>
    <xf numFmtId="2" fontId="30" fillId="0" borderId="0" xfId="0" applyNumberFormat="1" applyFont="1" applyFill="1" applyBorder="1" applyAlignment="1">
      <alignment horizontal="right" vertical="center"/>
    </xf>
    <xf numFmtId="2" fontId="30" fillId="0" borderId="11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/>
    </xf>
    <xf numFmtId="171" fontId="12" fillId="0" borderId="10" xfId="0" applyNumberFormat="1" applyFont="1" applyBorder="1"/>
    <xf numFmtId="2" fontId="12" fillId="0" borderId="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71" fontId="12" fillId="0" borderId="2" xfId="0" applyNumberFormat="1" applyFont="1" applyFill="1" applyBorder="1"/>
    <xf numFmtId="2" fontId="12" fillId="0" borderId="4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2" fontId="26" fillId="0" borderId="0" xfId="7" applyNumberFormat="1"/>
    <xf numFmtId="2" fontId="26" fillId="0" borderId="0" xfId="8" applyNumberFormat="1"/>
    <xf numFmtId="2" fontId="26" fillId="0" borderId="0" xfId="9" applyNumberFormat="1"/>
    <xf numFmtId="2" fontId="26" fillId="0" borderId="0" xfId="10" applyNumberFormat="1"/>
    <xf numFmtId="164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horizontal="centerContinuous" vertical="top"/>
    </xf>
    <xf numFmtId="0" fontId="16" fillId="0" borderId="0" xfId="0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horizontal="centerContinuous" vertical="top"/>
    </xf>
    <xf numFmtId="0" fontId="13" fillId="0" borderId="0" xfId="0" applyFont="1" applyBorder="1" applyAlignment="1">
      <alignment horizontal="left" vertical="center"/>
    </xf>
    <xf numFmtId="0" fontId="36" fillId="0" borderId="0" xfId="11" applyFont="1" applyFill="1" applyAlignment="1">
      <alignment horizontal="left" vertical="top"/>
    </xf>
    <xf numFmtId="0" fontId="23" fillId="0" borderId="0" xfId="2" applyNumberFormat="1" applyFont="1" applyFill="1" applyAlignment="1" applyProtection="1">
      <alignment horizontal="left" vertical="top"/>
    </xf>
    <xf numFmtId="0" fontId="16" fillId="0" borderId="0" xfId="17" applyFont="1" applyAlignment="1">
      <alignment horizontal="center" vertical="top"/>
    </xf>
    <xf numFmtId="0" fontId="13" fillId="0" borderId="0" xfId="0" applyFont="1"/>
    <xf numFmtId="0" fontId="16" fillId="0" borderId="0" xfId="13" applyFont="1" applyFill="1" applyAlignment="1">
      <alignment wrapText="1"/>
    </xf>
    <xf numFmtId="166" fontId="16" fillId="0" borderId="0" xfId="13" applyNumberFormat="1" applyFont="1" applyFill="1"/>
    <xf numFmtId="0" fontId="13" fillId="0" borderId="0" xfId="18" applyFont="1" applyFill="1" applyAlignment="1" applyProtection="1"/>
    <xf numFmtId="0" fontId="12" fillId="0" borderId="0" xfId="0" applyFont="1" applyAlignment="1">
      <alignment vertical="center"/>
    </xf>
    <xf numFmtId="0" fontId="13" fillId="0" borderId="0" xfId="6" applyFont="1" applyBorder="1" applyAlignment="1">
      <alignment vertical="top"/>
    </xf>
    <xf numFmtId="3" fontId="16" fillId="0" borderId="0" xfId="0" applyNumberFormat="1" applyFont="1" applyAlignment="1">
      <alignment horizontal="right"/>
    </xf>
    <xf numFmtId="0" fontId="16" fillId="0" borderId="0" xfId="0" applyFont="1" applyBorder="1"/>
    <xf numFmtId="49" fontId="12" fillId="0" borderId="0" xfId="0" applyNumberFormat="1" applyFont="1" applyAlignment="1">
      <alignment horizontal="left"/>
    </xf>
    <xf numFmtId="2" fontId="0" fillId="0" borderId="0" xfId="0" applyNumberFormat="1"/>
    <xf numFmtId="3" fontId="16" fillId="0" borderId="0" xfId="21" applyNumberFormat="1" applyFont="1" applyFill="1"/>
    <xf numFmtId="165" fontId="25" fillId="0" borderId="0" xfId="21" applyNumberFormat="1" applyFont="1" applyFill="1"/>
    <xf numFmtId="0" fontId="16" fillId="0" borderId="0" xfId="21" applyFont="1" applyFill="1"/>
    <xf numFmtId="0" fontId="16" fillId="0" borderId="0" xfId="21" applyFont="1" applyFill="1" applyAlignment="1">
      <alignment horizontal="centerContinuous"/>
    </xf>
    <xf numFmtId="165" fontId="25" fillId="0" borderId="0" xfId="21" applyNumberFormat="1" applyFont="1" applyFill="1" applyAlignment="1">
      <alignment horizontal="centerContinuous"/>
    </xf>
    <xf numFmtId="0" fontId="13" fillId="0" borderId="0" xfId="21" applyFont="1" applyFill="1" applyAlignment="1">
      <alignment horizontal="left"/>
    </xf>
    <xf numFmtId="0" fontId="13" fillId="0" borderId="0" xfId="21" applyFont="1" applyFill="1" applyAlignment="1">
      <alignment horizontal="centerContinuous"/>
    </xf>
    <xf numFmtId="165" fontId="24" fillId="0" borderId="0" xfId="21" applyNumberFormat="1" applyFont="1" applyFill="1" applyAlignment="1">
      <alignment horizontal="centerContinuous"/>
    </xf>
    <xf numFmtId="0" fontId="13" fillId="0" borderId="13" xfId="21" applyFont="1" applyFill="1" applyBorder="1" applyAlignment="1">
      <alignment horizontal="centerContinuous"/>
    </xf>
    <xf numFmtId="0" fontId="13" fillId="0" borderId="4" xfId="21" applyFont="1" applyFill="1" applyBorder="1" applyAlignment="1">
      <alignment horizontal="centerContinuous"/>
    </xf>
    <xf numFmtId="0" fontId="16" fillId="0" borderId="5" xfId="21" applyFont="1" applyFill="1" applyBorder="1" applyAlignment="1">
      <alignment horizontal="left" vertical="center"/>
    </xf>
    <xf numFmtId="0" fontId="16" fillId="0" borderId="2" xfId="21" applyFont="1" applyFill="1" applyBorder="1" applyAlignment="1">
      <alignment horizontal="centerContinuous" vertical="center"/>
    </xf>
    <xf numFmtId="165" fontId="25" fillId="0" borderId="8" xfId="21" applyNumberFormat="1" applyFont="1" applyFill="1" applyBorder="1" applyAlignment="1">
      <alignment horizontal="centerContinuous" wrapText="1"/>
    </xf>
    <xf numFmtId="0" fontId="16" fillId="0" borderId="0" xfId="21" applyFont="1" applyFill="1" applyAlignment="1">
      <alignment horizontal="center"/>
    </xf>
    <xf numFmtId="0" fontId="13" fillId="0" borderId="0" xfId="21" applyFont="1" applyFill="1"/>
    <xf numFmtId="1" fontId="24" fillId="0" borderId="0" xfId="21" applyNumberFormat="1" applyFont="1" applyFill="1"/>
    <xf numFmtId="0" fontId="16" fillId="0" borderId="0" xfId="21" applyNumberFormat="1" applyFont="1" applyFill="1" applyBorder="1" applyAlignment="1">
      <alignment horizontal="center"/>
    </xf>
    <xf numFmtId="0" fontId="16" fillId="0" borderId="0" xfId="21" applyNumberFormat="1" applyFont="1" applyFill="1"/>
    <xf numFmtId="0" fontId="16" fillId="0" borderId="9" xfId="21" applyFont="1" applyFill="1" applyBorder="1" applyAlignment="1">
      <alignment horizontal="left" vertical="center"/>
    </xf>
    <xf numFmtId="0" fontId="16" fillId="0" borderId="6" xfId="21" applyFont="1" applyFill="1" applyBorder="1" applyAlignment="1">
      <alignment horizontal="centerContinuous" vertical="center"/>
    </xf>
    <xf numFmtId="0" fontId="16" fillId="0" borderId="0" xfId="21" applyFont="1" applyFill="1" applyBorder="1"/>
    <xf numFmtId="1" fontId="24" fillId="0" borderId="0" xfId="21" applyNumberFormat="1" applyFont="1" applyFill="1" applyBorder="1"/>
    <xf numFmtId="0" fontId="16" fillId="0" borderId="0" xfId="21" applyFont="1" applyFill="1" applyBorder="1" applyAlignment="1">
      <alignment horizontal="center"/>
    </xf>
    <xf numFmtId="165" fontId="25" fillId="0" borderId="0" xfId="21" applyNumberFormat="1" applyFont="1" applyFill="1" applyBorder="1"/>
    <xf numFmtId="165" fontId="24" fillId="0" borderId="4" xfId="21" applyNumberFormat="1" applyFont="1" applyFill="1" applyBorder="1" applyAlignment="1">
      <alignment horizontal="centerContinuous"/>
    </xf>
    <xf numFmtId="0" fontId="13" fillId="0" borderId="0" xfId="21" applyFont="1" applyFill="1" applyBorder="1" applyAlignment="1">
      <alignment horizontal="centerContinuous"/>
    </xf>
    <xf numFmtId="165" fontId="24" fillId="0" borderId="0" xfId="21" applyNumberFormat="1" applyFont="1" applyFill="1" applyBorder="1" applyAlignment="1">
      <alignment horizontal="centerContinuous"/>
    </xf>
    <xf numFmtId="0" fontId="30" fillId="0" borderId="0" xfId="18" applyFont="1" applyFill="1" applyAlignment="1" applyProtection="1"/>
    <xf numFmtId="0" fontId="10" fillId="0" borderId="0" xfId="21" applyFont="1" applyFill="1" applyAlignment="1">
      <alignment horizontal="centerContinuous"/>
    </xf>
    <xf numFmtId="0" fontId="42" fillId="0" borderId="0" xfId="21" applyFont="1" applyFill="1"/>
    <xf numFmtId="0" fontId="11" fillId="0" borderId="0" xfId="21" applyFont="1" applyFill="1"/>
    <xf numFmtId="0" fontId="16" fillId="0" borderId="9" xfId="21" applyFont="1" applyFill="1" applyBorder="1" applyAlignment="1">
      <alignment horizontal="centerContinuous" vertical="center"/>
    </xf>
    <xf numFmtId="0" fontId="16" fillId="0" borderId="6" xfId="21" applyFont="1" applyFill="1" applyBorder="1" applyAlignment="1">
      <alignment horizontal="centerContinuous" vertical="center" wrapText="1"/>
    </xf>
    <xf numFmtId="0" fontId="16" fillId="0" borderId="8" xfId="21" applyFont="1" applyFill="1" applyBorder="1" applyAlignment="1">
      <alignment horizontal="centerContinuous" vertical="center"/>
    </xf>
    <xf numFmtId="0" fontId="13" fillId="0" borderId="0" xfId="21" applyFont="1" applyFill="1" applyBorder="1" applyAlignment="1">
      <alignment horizontal="centerContinuous" vertical="center"/>
    </xf>
    <xf numFmtId="0" fontId="16" fillId="0" borderId="0" xfId="21" applyFont="1" applyFill="1" applyAlignment="1">
      <alignment vertical="top"/>
    </xf>
    <xf numFmtId="0" fontId="13" fillId="0" borderId="0" xfId="21" applyFont="1" applyFill="1" applyAlignment="1">
      <alignment vertical="top"/>
    </xf>
    <xf numFmtId="167" fontId="13" fillId="0" borderId="0" xfId="21" applyNumberFormat="1" applyFont="1" applyFill="1" applyAlignment="1">
      <alignment vertical="top"/>
    </xf>
    <xf numFmtId="0" fontId="24" fillId="0" borderId="0" xfId="21" applyFont="1" applyFill="1"/>
    <xf numFmtId="0" fontId="16" fillId="0" borderId="0" xfId="21" applyFont="1" applyFill="1" applyAlignment="1">
      <alignment horizontal="center" vertical="top"/>
    </xf>
    <xf numFmtId="167" fontId="16" fillId="0" borderId="0" xfId="21" applyNumberFormat="1" applyFont="1" applyFill="1" applyAlignment="1">
      <alignment vertical="top"/>
    </xf>
    <xf numFmtId="165" fontId="25" fillId="0" borderId="0" xfId="21" applyNumberFormat="1" applyFont="1" applyFill="1" applyAlignment="1"/>
    <xf numFmtId="0" fontId="16" fillId="0" borderId="0" xfId="21" applyFont="1" applyFill="1" applyAlignment="1">
      <alignment wrapText="1"/>
    </xf>
    <xf numFmtId="167" fontId="16" fillId="0" borderId="0" xfId="21" applyNumberFormat="1" applyFont="1" applyFill="1" applyAlignment="1"/>
    <xf numFmtId="0" fontId="20" fillId="0" borderId="0" xfId="21" applyFont="1" applyFill="1" applyAlignment="1">
      <alignment vertical="top"/>
    </xf>
    <xf numFmtId="3" fontId="20" fillId="0" borderId="0" xfId="21" applyNumberFormat="1" applyFont="1" applyFill="1" applyAlignment="1">
      <alignment vertical="top"/>
    </xf>
    <xf numFmtId="0" fontId="42" fillId="0" borderId="0" xfId="21" applyFont="1" applyFill="1" applyAlignment="1">
      <alignment horizontal="center"/>
    </xf>
    <xf numFmtId="0" fontId="41" fillId="0" borderId="0" xfId="0" applyNumberFormat="1" applyFont="1" applyFill="1" applyAlignment="1">
      <alignment horizontal="left"/>
    </xf>
    <xf numFmtId="0" fontId="20" fillId="0" borderId="0" xfId="21" applyFont="1" applyFill="1"/>
    <xf numFmtId="0" fontId="43" fillId="0" borderId="0" xfId="21" applyFont="1" applyFill="1"/>
    <xf numFmtId="0" fontId="20" fillId="0" borderId="0" xfId="21" applyNumberFormat="1" applyFont="1" applyFill="1" applyBorder="1" applyAlignment="1"/>
    <xf numFmtId="0" fontId="10" fillId="0" borderId="0" xfId="21" applyFont="1" applyFill="1" applyBorder="1" applyAlignment="1">
      <alignment horizontal="centerContinuous" vertical="center"/>
    </xf>
    <xf numFmtId="1" fontId="24" fillId="0" borderId="0" xfId="21" applyNumberFormat="1" applyFont="1" applyFill="1" applyBorder="1" applyAlignment="1"/>
    <xf numFmtId="3" fontId="16" fillId="0" borderId="0" xfId="21" applyNumberFormat="1" applyFont="1" applyFill="1" applyBorder="1" applyAlignment="1">
      <alignment vertical="top"/>
    </xf>
    <xf numFmtId="0" fontId="11" fillId="0" borderId="0" xfId="21" applyFont="1" applyFill="1" applyBorder="1" applyAlignment="1"/>
    <xf numFmtId="0" fontId="11" fillId="0" borderId="0" xfId="21" applyFont="1" applyFill="1" applyAlignment="1">
      <alignment vertical="top"/>
    </xf>
    <xf numFmtId="0" fontId="12" fillId="0" borderId="0" xfId="21" applyFont="1" applyFill="1" applyAlignment="1">
      <alignment vertical="center"/>
    </xf>
    <xf numFmtId="0" fontId="11" fillId="0" borderId="0" xfId="21" applyFont="1" applyFill="1" applyAlignment="1">
      <alignment wrapText="1"/>
    </xf>
    <xf numFmtId="0" fontId="13" fillId="0" borderId="0" xfId="18" applyFont="1" applyAlignment="1" applyProtection="1"/>
    <xf numFmtId="0" fontId="15" fillId="0" borderId="0" xfId="21" applyFont="1" applyFill="1" applyAlignment="1"/>
    <xf numFmtId="0" fontId="16" fillId="0" borderId="0" xfId="21" applyFont="1" applyAlignment="1">
      <alignment horizontal="centerContinuous"/>
    </xf>
    <xf numFmtId="0" fontId="11" fillId="0" borderId="0" xfId="21" applyFont="1"/>
    <xf numFmtId="0" fontId="16" fillId="0" borderId="8" xfId="21" applyFont="1" applyFill="1" applyBorder="1" applyAlignment="1">
      <alignment vertical="center" wrapText="1"/>
    </xf>
    <xf numFmtId="0" fontId="16" fillId="0" borderId="0" xfId="21" applyFont="1" applyAlignment="1">
      <alignment vertical="top"/>
    </xf>
    <xf numFmtId="0" fontId="13" fillId="0" borderId="0" xfId="21" applyFont="1" applyAlignment="1">
      <alignment vertical="top"/>
    </xf>
    <xf numFmtId="167" fontId="13" fillId="0" borderId="0" xfId="21" applyNumberFormat="1" applyFont="1" applyAlignment="1"/>
    <xf numFmtId="0" fontId="24" fillId="0" borderId="0" xfId="21" applyFont="1" applyAlignment="1"/>
    <xf numFmtId="0" fontId="16" fillId="0" borderId="0" xfId="21" applyFont="1"/>
    <xf numFmtId="0" fontId="16" fillId="0" borderId="0" xfId="21" applyFont="1" applyAlignment="1">
      <alignment horizontal="center" vertical="top"/>
    </xf>
    <xf numFmtId="0" fontId="16" fillId="0" borderId="0" xfId="21" applyFont="1" applyAlignment="1">
      <alignment vertical="top" wrapText="1"/>
    </xf>
    <xf numFmtId="167" fontId="16" fillId="0" borderId="0" xfId="21" applyNumberFormat="1" applyFont="1" applyAlignment="1"/>
    <xf numFmtId="165" fontId="25" fillId="0" borderId="0" xfId="21" applyNumberFormat="1" applyFont="1" applyAlignment="1"/>
    <xf numFmtId="0" fontId="41" fillId="0" borderId="0" xfId="21" applyFont="1" applyAlignment="1"/>
    <xf numFmtId="0" fontId="12" fillId="0" borderId="0" xfId="21" applyFont="1"/>
    <xf numFmtId="0" fontId="12" fillId="0" borderId="0" xfId="21" applyFont="1" applyAlignment="1"/>
    <xf numFmtId="0" fontId="41" fillId="0" borderId="0" xfId="21" applyFont="1" applyAlignment="1">
      <alignment horizontal="left" vertical="top"/>
    </xf>
    <xf numFmtId="0" fontId="16" fillId="0" borderId="0" xfId="21" applyFont="1" applyAlignment="1"/>
    <xf numFmtId="0" fontId="12" fillId="0" borderId="0" xfId="21" applyFont="1" applyAlignment="1">
      <alignment horizontal="left"/>
    </xf>
    <xf numFmtId="0" fontId="20" fillId="0" borderId="0" xfId="21" applyFont="1" applyAlignment="1">
      <alignment horizontal="left"/>
    </xf>
    <xf numFmtId="0" fontId="16" fillId="0" borderId="0" xfId="21" applyFont="1" applyAlignment="1">
      <alignment horizontal="center"/>
    </xf>
    <xf numFmtId="0" fontId="5" fillId="0" borderId="0" xfId="21"/>
    <xf numFmtId="1" fontId="24" fillId="0" borderId="0" xfId="21" applyNumberFormat="1" applyFont="1" applyAlignment="1"/>
    <xf numFmtId="0" fontId="16" fillId="0" borderId="0" xfId="21" applyFont="1" applyAlignment="1">
      <alignment wrapText="1"/>
    </xf>
    <xf numFmtId="0" fontId="5" fillId="0" borderId="0" xfId="21" applyAlignment="1"/>
    <xf numFmtId="165" fontId="16" fillId="0" borderId="0" xfId="21" applyNumberFormat="1" applyFont="1"/>
    <xf numFmtId="0" fontId="31" fillId="0" borderId="0" xfId="16" applyFont="1" applyAlignment="1"/>
    <xf numFmtId="0" fontId="31" fillId="0" borderId="0" xfId="16" applyFont="1" applyAlignment="1">
      <alignment horizontal="left"/>
    </xf>
    <xf numFmtId="0" fontId="31" fillId="0" borderId="0" xfId="16" applyFont="1" applyAlignment="1">
      <alignment horizontal="left" vertical="top"/>
    </xf>
    <xf numFmtId="0" fontId="12" fillId="0" borderId="0" xfId="0" applyFont="1"/>
    <xf numFmtId="166" fontId="38" fillId="0" borderId="0" xfId="19" applyNumberFormat="1" applyFont="1"/>
    <xf numFmtId="0" fontId="39" fillId="0" borderId="0" xfId="19" applyFont="1"/>
    <xf numFmtId="166" fontId="39" fillId="0" borderId="0" xfId="19" applyNumberFormat="1" applyFont="1"/>
    <xf numFmtId="0" fontId="4" fillId="0" borderId="0" xfId="19"/>
    <xf numFmtId="166" fontId="38" fillId="0" borderId="0" xfId="19" applyNumberFormat="1" applyFont="1" applyBorder="1"/>
    <xf numFmtId="0" fontId="39" fillId="0" borderId="0" xfId="19" applyFont="1" applyBorder="1"/>
    <xf numFmtId="166" fontId="39" fillId="0" borderId="0" xfId="19" applyNumberFormat="1" applyFont="1" applyBorder="1"/>
    <xf numFmtId="168" fontId="16" fillId="0" borderId="0" xfId="21" applyNumberFormat="1" applyFont="1" applyFill="1" applyAlignment="1">
      <alignment vertical="top"/>
    </xf>
    <xf numFmtId="0" fontId="45" fillId="0" borderId="0" xfId="16" applyFont="1" applyAlignment="1">
      <alignment horizontal="center" vertical="top"/>
    </xf>
    <xf numFmtId="0" fontId="45" fillId="0" borderId="0" xfId="15" applyFont="1" applyFill="1" applyAlignment="1"/>
    <xf numFmtId="166" fontId="45" fillId="0" borderId="0" xfId="15" applyNumberFormat="1" applyFont="1" applyFill="1" applyAlignment="1">
      <alignment horizontal="right" vertical="top"/>
    </xf>
    <xf numFmtId="165" fontId="45" fillId="0" borderId="0" xfId="0" applyNumberFormat="1" applyFont="1"/>
    <xf numFmtId="167" fontId="11" fillId="0" borderId="0" xfId="21" applyNumberFormat="1" applyFont="1" applyFill="1"/>
    <xf numFmtId="0" fontId="16" fillId="0" borderId="0" xfId="0" applyFont="1" applyAlignment="1">
      <alignment horizontal="center"/>
    </xf>
    <xf numFmtId="166" fontId="13" fillId="0" borderId="0" xfId="13" applyNumberFormat="1" applyFont="1"/>
    <xf numFmtId="3" fontId="12" fillId="0" borderId="0" xfId="5" applyNumberFormat="1" applyFont="1" applyAlignment="1">
      <alignment horizontal="right"/>
    </xf>
    <xf numFmtId="49" fontId="12" fillId="0" borderId="0" xfId="5" applyNumberFormat="1" applyFont="1"/>
    <xf numFmtId="0" fontId="16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167" fontId="16" fillId="0" borderId="0" xfId="21" applyNumberFormat="1" applyFont="1"/>
    <xf numFmtId="0" fontId="0" fillId="0" borderId="0" xfId="0" applyAlignment="1">
      <alignment horizontal="center"/>
    </xf>
    <xf numFmtId="2" fontId="30" fillId="0" borderId="0" xfId="18" applyNumberFormat="1" applyFont="1" applyFill="1" applyAlignment="1" applyProtection="1">
      <alignment vertical="top"/>
    </xf>
    <xf numFmtId="2" fontId="9" fillId="0" borderId="0" xfId="24" applyNumberFormat="1" applyFont="1" applyFill="1" applyAlignment="1" applyProtection="1">
      <alignment vertical="top"/>
    </xf>
    <xf numFmtId="0" fontId="9" fillId="0" borderId="0" xfId="24" applyFont="1" applyFill="1" applyAlignment="1" applyProtection="1">
      <alignment vertical="top"/>
    </xf>
    <xf numFmtId="2" fontId="9" fillId="0" borderId="0" xfId="24" quotePrefix="1" applyNumberFormat="1" applyFont="1" applyFill="1" applyAlignment="1" applyProtection="1">
      <alignment vertical="top"/>
    </xf>
    <xf numFmtId="0" fontId="34" fillId="0" borderId="0" xfId="21" applyNumberFormat="1" applyFont="1" applyFill="1" applyAlignment="1">
      <alignment vertical="top"/>
    </xf>
    <xf numFmtId="49" fontId="10" fillId="0" borderId="0" xfId="21" applyNumberFormat="1" applyFont="1" applyFill="1" applyAlignment="1">
      <alignment horizontal="left" vertical="top"/>
    </xf>
    <xf numFmtId="0" fontId="10" fillId="0" borderId="0" xfId="21" applyNumberFormat="1" applyFont="1" applyFill="1" applyAlignment="1">
      <alignment vertical="top"/>
    </xf>
    <xf numFmtId="0" fontId="11" fillId="0" borderId="0" xfId="21" applyNumberFormat="1" applyFont="1" applyFill="1" applyAlignment="1">
      <alignment horizontal="centerContinuous" vertical="top"/>
    </xf>
    <xf numFmtId="0" fontId="11" fillId="0" borderId="0" xfId="21" applyNumberFormat="1" applyFont="1" applyFill="1" applyAlignment="1">
      <alignment vertical="top"/>
    </xf>
    <xf numFmtId="0" fontId="12" fillId="0" borderId="0" xfId="21" applyFont="1" applyFill="1"/>
    <xf numFmtId="0" fontId="12" fillId="0" borderId="12" xfId="21" applyFont="1" applyFill="1" applyBorder="1" applyAlignment="1">
      <alignment vertical="center"/>
    </xf>
    <xf numFmtId="0" fontId="12" fillId="0" borderId="8" xfId="21" applyFont="1" applyFill="1" applyBorder="1" applyAlignment="1">
      <alignment horizontal="centerContinuous" vertical="center"/>
    </xf>
    <xf numFmtId="0" fontId="12" fillId="0" borderId="7" xfId="21" applyFont="1" applyFill="1" applyBorder="1" applyAlignment="1">
      <alignment horizontal="centerContinuous" vertical="center"/>
    </xf>
    <xf numFmtId="0" fontId="12" fillId="0" borderId="11" xfId="21" applyFont="1" applyFill="1" applyBorder="1" applyAlignment="1">
      <alignment vertical="center"/>
    </xf>
    <xf numFmtId="0" fontId="12" fillId="0" borderId="0" xfId="21" applyFont="1" applyFill="1" applyBorder="1" applyAlignment="1">
      <alignment horizontal="center" vertical="center"/>
    </xf>
    <xf numFmtId="0" fontId="12" fillId="0" borderId="6" xfId="21" applyFont="1" applyFill="1" applyBorder="1" applyAlignment="1">
      <alignment horizontal="center" vertical="center" wrapText="1"/>
    </xf>
    <xf numFmtId="0" fontId="12" fillId="0" borderId="6" xfId="21" applyFont="1" applyFill="1" applyBorder="1" applyAlignment="1">
      <alignment horizontal="center" vertical="center"/>
    </xf>
    <xf numFmtId="0" fontId="12" fillId="0" borderId="8" xfId="2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vertical="center"/>
    </xf>
    <xf numFmtId="0" fontId="12" fillId="0" borderId="5" xfId="21" applyFont="1" applyFill="1" applyBorder="1" applyAlignment="1">
      <alignment horizontal="center" vertical="center"/>
    </xf>
    <xf numFmtId="0" fontId="12" fillId="0" borderId="11" xfId="21" applyFont="1" applyFill="1" applyBorder="1" applyAlignment="1">
      <alignment horizontal="center" vertical="center"/>
    </xf>
    <xf numFmtId="170" fontId="30" fillId="0" borderId="13" xfId="21" applyNumberFormat="1" applyFont="1" applyFill="1" applyBorder="1" applyAlignment="1">
      <alignment horizontal="centerContinuous" vertical="top"/>
    </xf>
    <xf numFmtId="0" fontId="12" fillId="0" borderId="0" xfId="21" applyFont="1" applyFill="1" applyBorder="1" applyAlignment="1">
      <alignment horizontal="centerContinuous" vertical="center"/>
    </xf>
    <xf numFmtId="0" fontId="30" fillId="0" borderId="11" xfId="21" applyNumberFormat="1" applyFont="1" applyFill="1" applyBorder="1" applyAlignment="1">
      <alignment horizontal="left" vertical="top"/>
    </xf>
    <xf numFmtId="169" fontId="30" fillId="0" borderId="11" xfId="21" applyNumberFormat="1" applyFont="1" applyFill="1" applyBorder="1" applyAlignment="1">
      <alignment horizontal="left" vertical="top" wrapText="1"/>
    </xf>
    <xf numFmtId="170" fontId="30" fillId="0" borderId="14" xfId="21" applyNumberFormat="1" applyFont="1" applyFill="1" applyBorder="1" applyAlignment="1">
      <alignment horizontal="right" vertical="top"/>
    </xf>
    <xf numFmtId="170" fontId="30" fillId="0" borderId="0" xfId="21" applyNumberFormat="1" applyFont="1" applyFill="1" applyBorder="1" applyAlignment="1">
      <alignment horizontal="right" vertical="top"/>
    </xf>
    <xf numFmtId="0" fontId="12" fillId="0" borderId="0" xfId="21" applyNumberFormat="1" applyFont="1" applyFill="1" applyAlignment="1">
      <alignment vertical="top"/>
    </xf>
    <xf numFmtId="0" fontId="12" fillId="0" borderId="11" xfId="21" applyNumberFormat="1" applyFont="1" applyFill="1" applyBorder="1" applyAlignment="1">
      <alignment horizontal="left" vertical="top"/>
    </xf>
    <xf numFmtId="171" fontId="12" fillId="0" borderId="11" xfId="21" applyNumberFormat="1" applyFont="1" applyFill="1" applyBorder="1" applyAlignment="1">
      <alignment horizontal="left" vertical="top" wrapText="1"/>
    </xf>
    <xf numFmtId="170" fontId="12" fillId="0" borderId="14" xfId="21" applyNumberFormat="1" applyFont="1" applyFill="1" applyBorder="1" applyAlignment="1">
      <alignment horizontal="right" vertical="top"/>
    </xf>
    <xf numFmtId="170" fontId="12" fillId="0" borderId="0" xfId="21" applyNumberFormat="1" applyFont="1" applyFill="1" applyBorder="1" applyAlignment="1">
      <alignment horizontal="right" vertical="top"/>
    </xf>
    <xf numFmtId="171" fontId="12" fillId="0" borderId="11" xfId="21" applyNumberFormat="1" applyFont="1" applyFill="1" applyBorder="1" applyAlignment="1">
      <alignment horizontal="centerContinuous" vertical="top" wrapText="1"/>
    </xf>
    <xf numFmtId="0" fontId="12" fillId="0" borderId="0" xfId="21" applyNumberFormat="1" applyFont="1" applyFill="1" applyBorder="1" applyAlignment="1">
      <alignment vertical="top"/>
    </xf>
    <xf numFmtId="0" fontId="12" fillId="0" borderId="0" xfId="21" applyNumberFormat="1" applyFont="1" applyFill="1" applyBorder="1" applyAlignment="1">
      <alignment horizontal="left" vertical="top"/>
    </xf>
    <xf numFmtId="171" fontId="12" fillId="0" borderId="10" xfId="21" applyNumberFormat="1" applyFont="1" applyFill="1" applyBorder="1" applyAlignment="1">
      <alignment horizontal="left" vertical="top" wrapText="1"/>
    </xf>
    <xf numFmtId="0" fontId="12" fillId="0" borderId="5" xfId="21" applyNumberFormat="1" applyFont="1" applyFill="1" applyBorder="1" applyAlignment="1">
      <alignment horizontal="left" vertical="top"/>
    </xf>
    <xf numFmtId="170" fontId="12" fillId="0" borderId="4" xfId="21" applyNumberFormat="1" applyFont="1" applyFill="1" applyBorder="1" applyAlignment="1">
      <alignment horizontal="right" vertical="top"/>
    </xf>
    <xf numFmtId="171" fontId="12" fillId="0" borderId="0" xfId="21" applyNumberFormat="1" applyFont="1" applyFill="1" applyBorder="1" applyAlignment="1">
      <alignment horizontal="left" vertical="top" wrapText="1"/>
    </xf>
    <xf numFmtId="0" fontId="40" fillId="0" borderId="0" xfId="21" applyNumberFormat="1" applyFont="1" applyFill="1" applyAlignment="1">
      <alignment horizontal="left"/>
    </xf>
    <xf numFmtId="0" fontId="20" fillId="0" borderId="0" xfId="21" applyNumberFormat="1" applyFont="1" applyFill="1" applyAlignment="1">
      <alignment horizontal="left" vertical="center"/>
    </xf>
    <xf numFmtId="0" fontId="20" fillId="0" borderId="0" xfId="21" applyNumberFormat="1" applyFont="1" applyFill="1" applyAlignment="1"/>
    <xf numFmtId="0" fontId="19" fillId="0" borderId="0" xfId="21" applyNumberFormat="1" applyFont="1" applyFill="1" applyAlignment="1"/>
    <xf numFmtId="0" fontId="41" fillId="0" borderId="0" xfId="21" applyNumberFormat="1" applyFont="1" applyFill="1"/>
    <xf numFmtId="0" fontId="20" fillId="0" borderId="0" xfId="21" applyNumberFormat="1" applyFont="1" applyFill="1"/>
    <xf numFmtId="0" fontId="12" fillId="0" borderId="0" xfId="21" applyNumberFormat="1" applyFont="1" applyFill="1"/>
    <xf numFmtId="0" fontId="12" fillId="0" borderId="1" xfId="21" applyFont="1" applyFill="1" applyBorder="1" applyAlignment="1">
      <alignment vertical="center"/>
    </xf>
    <xf numFmtId="0" fontId="12" fillId="0" borderId="2" xfId="21" applyFont="1" applyFill="1" applyBorder="1" applyAlignment="1">
      <alignment vertical="center"/>
    </xf>
    <xf numFmtId="169" fontId="30" fillId="0" borderId="10" xfId="21" applyNumberFormat="1" applyFont="1" applyFill="1" applyBorder="1" applyAlignment="1">
      <alignment horizontal="left" vertical="top" wrapText="1"/>
    </xf>
    <xf numFmtId="164" fontId="30" fillId="0" borderId="0" xfId="21" applyNumberFormat="1" applyFont="1" applyBorder="1"/>
    <xf numFmtId="164" fontId="12" fillId="0" borderId="0" xfId="21" applyNumberFormat="1" applyFont="1" applyBorder="1"/>
    <xf numFmtId="0" fontId="40" fillId="0" borderId="0" xfId="21" applyFont="1" applyFill="1"/>
    <xf numFmtId="0" fontId="5" fillId="0" borderId="0" xfId="0" applyFont="1"/>
    <xf numFmtId="166" fontId="13" fillId="0" borderId="0" xfId="19" applyNumberFormat="1" applyFont="1"/>
    <xf numFmtId="0" fontId="16" fillId="0" borderId="0" xfId="19" applyFont="1"/>
    <xf numFmtId="166" fontId="16" fillId="0" borderId="0" xfId="19" applyNumberFormat="1" applyFont="1"/>
    <xf numFmtId="166" fontId="13" fillId="0" borderId="0" xfId="19" applyNumberFormat="1" applyFont="1" applyBorder="1"/>
    <xf numFmtId="0" fontId="16" fillId="0" borderId="0" xfId="19" applyFont="1" applyBorder="1"/>
    <xf numFmtId="166" fontId="16" fillId="0" borderId="0" xfId="19" applyNumberFormat="1" applyFont="1" applyBorder="1"/>
    <xf numFmtId="0" fontId="38" fillId="0" borderId="13" xfId="21" applyFont="1" applyFill="1" applyBorder="1" applyAlignment="1">
      <alignment horizontal="centerContinuous"/>
    </xf>
    <xf numFmtId="0" fontId="39" fillId="0" borderId="0" xfId="21" applyFont="1" applyFill="1"/>
    <xf numFmtId="0" fontId="38" fillId="0" borderId="4" xfId="21" applyFont="1" applyFill="1" applyBorder="1" applyAlignment="1">
      <alignment horizontal="centerContinuous"/>
    </xf>
    <xf numFmtId="165" fontId="47" fillId="0" borderId="4" xfId="21" applyNumberFormat="1" applyFont="1" applyFill="1" applyBorder="1" applyAlignment="1">
      <alignment horizontal="centerContinuous"/>
    </xf>
    <xf numFmtId="0" fontId="39" fillId="0" borderId="5" xfId="21" applyFont="1" applyFill="1" applyBorder="1" applyAlignment="1">
      <alignment horizontal="left" vertical="center"/>
    </xf>
    <xf numFmtId="0" fontId="39" fillId="0" borderId="2" xfId="21" applyFont="1" applyFill="1" applyBorder="1" applyAlignment="1">
      <alignment horizontal="centerContinuous" vertical="center"/>
    </xf>
    <xf numFmtId="165" fontId="48" fillId="0" borderId="8" xfId="21" applyNumberFormat="1" applyFont="1" applyFill="1" applyBorder="1" applyAlignment="1">
      <alignment horizontal="centerContinuous" wrapText="1"/>
    </xf>
    <xf numFmtId="0" fontId="39" fillId="0" borderId="0" xfId="21" applyFont="1" applyFill="1" applyBorder="1" applyAlignment="1">
      <alignment horizontal="center"/>
    </xf>
    <xf numFmtId="0" fontId="39" fillId="0" borderId="0" xfId="21" applyFont="1" applyFill="1" applyBorder="1"/>
    <xf numFmtId="1" fontId="47" fillId="0" borderId="0" xfId="21" applyNumberFormat="1" applyFont="1" applyFill="1" applyBorder="1"/>
    <xf numFmtId="165" fontId="48" fillId="0" borderId="0" xfId="21" applyNumberFormat="1" applyFont="1" applyFill="1" applyBorder="1"/>
    <xf numFmtId="0" fontId="38" fillId="0" borderId="0" xfId="21" applyFont="1" applyFill="1" applyBorder="1"/>
    <xf numFmtId="0" fontId="39" fillId="0" borderId="0" xfId="21" applyFont="1" applyFill="1" applyBorder="1" applyAlignment="1">
      <alignment horizontal="center" vertical="top"/>
    </xf>
    <xf numFmtId="3" fontId="39" fillId="0" borderId="0" xfId="21" applyNumberFormat="1" applyFont="1" applyFill="1"/>
    <xf numFmtId="168" fontId="39" fillId="0" borderId="0" xfId="23" applyNumberFormat="1" applyFont="1" applyBorder="1"/>
    <xf numFmtId="3" fontId="38" fillId="0" borderId="13" xfId="21" applyNumberFormat="1" applyFont="1" applyFill="1" applyBorder="1" applyAlignment="1">
      <alignment horizontal="centerContinuous"/>
    </xf>
    <xf numFmtId="165" fontId="48" fillId="0" borderId="0" xfId="21" applyNumberFormat="1" applyFont="1" applyBorder="1"/>
    <xf numFmtId="0" fontId="39" fillId="0" borderId="0" xfId="21" applyFont="1" applyFill="1" applyAlignment="1">
      <alignment horizontal="center"/>
    </xf>
    <xf numFmtId="0" fontId="38" fillId="0" borderId="0" xfId="21" applyFont="1" applyFill="1"/>
    <xf numFmtId="1" fontId="47" fillId="0" borderId="0" xfId="21" applyNumberFormat="1" applyFont="1" applyFill="1"/>
    <xf numFmtId="165" fontId="48" fillId="0" borderId="0" xfId="21" applyNumberFormat="1" applyFont="1" applyFill="1"/>
    <xf numFmtId="3" fontId="39" fillId="0" borderId="0" xfId="21" applyNumberFormat="1" applyFont="1" applyFill="1" applyBorder="1" applyAlignment="1">
      <alignment horizontal="right" vertical="top"/>
    </xf>
    <xf numFmtId="165" fontId="48" fillId="0" borderId="0" xfId="21" applyNumberFormat="1" applyFont="1" applyFill="1" applyBorder="1" applyAlignment="1">
      <alignment horizontal="center"/>
    </xf>
    <xf numFmtId="0" fontId="49" fillId="0" borderId="0" xfId="20" applyFont="1" applyFill="1" applyAlignment="1">
      <alignment horizontal="left" vertical="top"/>
    </xf>
    <xf numFmtId="0" fontId="50" fillId="0" borderId="0" xfId="21" applyFont="1" applyFill="1"/>
    <xf numFmtId="0" fontId="39" fillId="0" borderId="0" xfId="21" applyNumberFormat="1" applyFont="1" applyFill="1" applyBorder="1" applyAlignment="1"/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/>
    <xf numFmtId="0" fontId="19" fillId="0" borderId="0" xfId="21" applyFont="1" applyFill="1" applyAlignment="1">
      <alignment horizontal="left" vertical="top"/>
    </xf>
    <xf numFmtId="0" fontId="20" fillId="0" borderId="0" xfId="21" applyFont="1" applyFill="1" applyBorder="1" applyAlignment="1"/>
    <xf numFmtId="0" fontId="11" fillId="0" borderId="0" xfId="21" applyFont="1" applyFill="1" applyAlignment="1">
      <alignment vertical="center"/>
    </xf>
    <xf numFmtId="165" fontId="25" fillId="0" borderId="0" xfId="21" applyNumberFormat="1" applyFont="1" applyFill="1" applyAlignment="1">
      <alignment vertical="center"/>
    </xf>
    <xf numFmtId="49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30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45" fillId="0" borderId="0" xfId="0" applyFont="1"/>
    <xf numFmtId="3" fontId="11" fillId="0" borderId="0" xfId="0" applyNumberFormat="1" applyFont="1"/>
    <xf numFmtId="0" fontId="12" fillId="0" borderId="0" xfId="18" applyFont="1" applyAlignment="1" applyProtection="1">
      <alignment horizontal="left"/>
    </xf>
    <xf numFmtId="0" fontId="13" fillId="0" borderId="0" xfId="18" applyFont="1" applyAlignment="1" applyProtection="1">
      <alignment horizontal="centerContinuous"/>
    </xf>
    <xf numFmtId="0" fontId="12" fillId="0" borderId="0" xfId="18" applyFont="1" applyFill="1" applyAlignment="1" applyProtection="1">
      <alignment vertical="top"/>
    </xf>
    <xf numFmtId="0" fontId="12" fillId="0" borderId="0" xfId="18" applyFont="1" applyAlignment="1" applyProtection="1"/>
    <xf numFmtId="0" fontId="51" fillId="0" borderId="0" xfId="0" applyFont="1"/>
    <xf numFmtId="3" fontId="16" fillId="0" borderId="0" xfId="21" applyNumberFormat="1" applyFont="1" applyFill="1" applyAlignment="1">
      <alignment vertical="top"/>
    </xf>
    <xf numFmtId="3" fontId="30" fillId="0" borderId="0" xfId="0" applyNumberFormat="1" applyFont="1" applyAlignment="1">
      <alignment horizontal="right"/>
    </xf>
    <xf numFmtId="3" fontId="16" fillId="0" borderId="0" xfId="21" applyNumberFormat="1" applyFont="1" applyAlignment="1"/>
    <xf numFmtId="0" fontId="20" fillId="0" borderId="0" xfId="21" applyFont="1" applyAlignment="1"/>
    <xf numFmtId="0" fontId="20" fillId="0" borderId="0" xfId="21" applyFont="1" applyAlignment="1">
      <alignment horizontal="left" vertical="top"/>
    </xf>
    <xf numFmtId="0" fontId="51" fillId="0" borderId="0" xfId="14" applyFont="1"/>
    <xf numFmtId="165" fontId="51" fillId="0" borderId="0" xfId="14" applyNumberFormat="1" applyFont="1"/>
    <xf numFmtId="0" fontId="10" fillId="0" borderId="0" xfId="2" applyFont="1" applyFill="1" applyAlignment="1" applyProtection="1">
      <alignment horizontal="centerContinuous" vertical="center"/>
    </xf>
    <xf numFmtId="165" fontId="5" fillId="0" borderId="0" xfId="0" applyNumberFormat="1" applyFont="1"/>
    <xf numFmtId="0" fontId="11" fillId="0" borderId="15" xfId="16" applyFont="1" applyBorder="1" applyAlignment="1"/>
    <xf numFmtId="0" fontId="11" fillId="0" borderId="3" xfId="16" applyFont="1" applyBorder="1"/>
    <xf numFmtId="0" fontId="16" fillId="0" borderId="0" xfId="0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1" fontId="25" fillId="0" borderId="0" xfId="21" applyNumberFormat="1" applyFont="1" applyFill="1" applyAlignment="1">
      <alignment horizontal="right"/>
    </xf>
    <xf numFmtId="167" fontId="13" fillId="0" borderId="0" xfId="21" applyNumberFormat="1" applyFont="1" applyFill="1" applyAlignment="1"/>
    <xf numFmtId="0" fontId="12" fillId="0" borderId="0" xfId="21" applyFont="1" applyFill="1" applyAlignment="1"/>
    <xf numFmtId="0" fontId="16" fillId="0" borderId="0" xfId="21" applyFont="1" applyFill="1" applyAlignment="1"/>
    <xf numFmtId="164" fontId="30" fillId="0" borderId="0" xfId="21" applyNumberFormat="1" applyFont="1" applyFill="1" applyBorder="1"/>
    <xf numFmtId="164" fontId="12" fillId="0" borderId="0" xfId="21" applyNumberFormat="1" applyFont="1" applyFill="1" applyBorder="1"/>
    <xf numFmtId="171" fontId="12" fillId="0" borderId="2" xfId="21" applyNumberFormat="1" applyFont="1" applyFill="1" applyBorder="1" applyAlignment="1">
      <alignment horizontal="left" vertical="top" wrapText="1"/>
    </xf>
    <xf numFmtId="164" fontId="12" fillId="0" borderId="4" xfId="21" applyNumberFormat="1" applyFont="1" applyBorder="1" applyAlignment="1">
      <alignment horizontal="right"/>
    </xf>
    <xf numFmtId="165" fontId="12" fillId="0" borderId="4" xfId="21" applyNumberFormat="1" applyFont="1" applyBorder="1" applyAlignment="1">
      <alignment horizontal="right"/>
    </xf>
    <xf numFmtId="0" fontId="13" fillId="0" borderId="0" xfId="16" applyFont="1" applyFill="1" applyAlignment="1"/>
    <xf numFmtId="49" fontId="16" fillId="0" borderId="0" xfId="0" applyNumberFormat="1" applyFont="1" applyAlignment="1">
      <alignment wrapText="1"/>
    </xf>
    <xf numFmtId="165" fontId="11" fillId="0" borderId="0" xfId="0" applyNumberFormat="1" applyFont="1" applyFill="1"/>
    <xf numFmtId="0" fontId="16" fillId="0" borderId="0" xfId="13" applyFont="1" applyFill="1"/>
    <xf numFmtId="166" fontId="16" fillId="0" borderId="0" xfId="13" applyNumberFormat="1" applyFont="1" applyFill="1" applyAlignment="1">
      <alignment vertical="top"/>
    </xf>
    <xf numFmtId="165" fontId="16" fillId="0" borderId="0" xfId="0" applyNumberFormat="1" applyFont="1" applyFill="1" applyAlignment="1">
      <alignment vertical="top"/>
    </xf>
    <xf numFmtId="165" fontId="16" fillId="0" borderId="0" xfId="17" applyNumberFormat="1" applyFont="1" applyFill="1" applyAlignment="1"/>
    <xf numFmtId="0" fontId="13" fillId="0" borderId="0" xfId="17" applyFont="1" applyFill="1" applyAlignment="1"/>
    <xf numFmtId="165" fontId="0" fillId="0" borderId="0" xfId="0" applyNumberFormat="1"/>
    <xf numFmtId="0" fontId="52" fillId="0" borderId="0" xfId="16" applyNumberFormat="1" applyFont="1" applyFill="1" applyAlignment="1">
      <alignment horizontal="centerContinuous" vertical="top"/>
    </xf>
    <xf numFmtId="0" fontId="12" fillId="0" borderId="4" xfId="21" applyNumberFormat="1" applyFont="1" applyFill="1" applyBorder="1" applyAlignment="1">
      <alignment horizontal="left" vertical="top"/>
    </xf>
    <xf numFmtId="49" fontId="8" fillId="0" borderId="0" xfId="21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13" fillId="0" borderId="0" xfId="21" applyFont="1" applyFill="1" applyAlignment="1">
      <alignment horizontal="center"/>
    </xf>
    <xf numFmtId="49" fontId="8" fillId="0" borderId="0" xfId="0" applyNumberFormat="1" applyFont="1" applyFill="1" applyAlignment="1">
      <alignment horizontal="center" vertical="top"/>
    </xf>
    <xf numFmtId="0" fontId="9" fillId="0" borderId="0" xfId="21" applyFont="1" applyFill="1" applyAlignment="1">
      <alignment horizontal="center"/>
    </xf>
    <xf numFmtId="0" fontId="10" fillId="0" borderId="0" xfId="21" applyFont="1" applyFill="1" applyAlignment="1">
      <alignment horizontal="center"/>
    </xf>
    <xf numFmtId="0" fontId="9" fillId="0" borderId="0" xfId="21" applyNumberFormat="1" applyFont="1" applyFill="1" applyAlignment="1">
      <alignment horizontal="center" vertical="top"/>
    </xf>
    <xf numFmtId="0" fontId="10" fillId="0" borderId="0" xfId="21" applyFont="1" applyAlignment="1">
      <alignment horizontal="center"/>
    </xf>
    <xf numFmtId="49" fontId="10" fillId="0" borderId="0" xfId="21" applyNumberFormat="1" applyFont="1" applyFill="1" applyAlignment="1">
      <alignment horizontal="center" vertical="top"/>
    </xf>
    <xf numFmtId="0" fontId="12" fillId="0" borderId="1" xfId="21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horizontal="center" vertical="center"/>
    </xf>
    <xf numFmtId="0" fontId="35" fillId="0" borderId="0" xfId="21" applyFont="1" applyAlignment="1">
      <alignment horizontal="center"/>
    </xf>
  </cellXfs>
  <cellStyles count="38">
    <cellStyle name="Besuchter Hyperlink" xfId="1" builtinId="9"/>
    <cellStyle name="Besuchter Hyperlink 2" xfId="24"/>
    <cellStyle name="Hyperlink 2" xfId="18"/>
    <cellStyle name="Link" xfId="2" builtinId="8"/>
    <cellStyle name="Normal_OPSGruppeKreuzTabelleGesamt" xfId="3"/>
    <cellStyle name="Standard" xfId="0" builtinId="0"/>
    <cellStyle name="Standard 14" xfId="36"/>
    <cellStyle name="Standard 14 2" xfId="37"/>
    <cellStyle name="Standard 2" xfId="4"/>
    <cellStyle name="Standard 2 2" xfId="25"/>
    <cellStyle name="Standard 2 2 2" xfId="26"/>
    <cellStyle name="Standard 2 2 3" xfId="27"/>
    <cellStyle name="Standard 2 3" xfId="5"/>
    <cellStyle name="Standard 2 4" xfId="19"/>
    <cellStyle name="Standard 2 4 2" xfId="22"/>
    <cellStyle name="Standard 2 5" xfId="28"/>
    <cellStyle name="Standard 3" xfId="6"/>
    <cellStyle name="Standard 3 2" xfId="21"/>
    <cellStyle name="Standard 4" xfId="29"/>
    <cellStyle name="Standard 5" xfId="30"/>
    <cellStyle name="Standard 6" xfId="31"/>
    <cellStyle name="Standard 7" xfId="32"/>
    <cellStyle name="Standard 7 2" xfId="33"/>
    <cellStyle name="Standard 8" xfId="34"/>
    <cellStyle name="Standard 9" xfId="35"/>
    <cellStyle name="Standard_2.4 2" xfId="23"/>
    <cellStyle name="Standard_CMI FAB m" xfId="7"/>
    <cellStyle name="Standard_CMI nach FAB i" xfId="8"/>
    <cellStyle name="Standard_CMI nach FAB m" xfId="9"/>
    <cellStyle name="Standard_CMI nach FAB w" xfId="10"/>
    <cellStyle name="Standard_Fachserie_DRG_2005" xfId="11"/>
    <cellStyle name="Standard_Fachserie_DRG_2005 2 2" xfId="20"/>
    <cellStyle name="Standard_Mappe3" xfId="12"/>
    <cellStyle name="Standard_OPS3-VJ" xfId="13"/>
    <cellStyle name="Standard_OPS4-VJ" xfId="14"/>
    <cellStyle name="Standard_Tabelle_1_1_geprüft" xfId="15"/>
    <cellStyle name="Standard_Tabelle1" xfId="16"/>
    <cellStyle name="Standard_Tabelle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9"/>
  <sheetViews>
    <sheetView showGridLines="0" zoomScaleNormal="100" workbookViewId="0"/>
  </sheetViews>
  <sheetFormatPr baseColWidth="10" defaultColWidth="11.42578125" defaultRowHeight="12"/>
  <cols>
    <col min="1" max="1" width="4.5703125" style="143" customWidth="1"/>
    <col min="2" max="2" width="84.28515625" style="143" customWidth="1"/>
    <col min="3" max="3" width="11.7109375" style="143" bestFit="1" customWidth="1"/>
    <col min="4" max="4" width="8.5703125" style="142" customWidth="1"/>
    <col min="5" max="16384" width="11.42578125" style="143"/>
  </cols>
  <sheetData>
    <row r="1" spans="1:4">
      <c r="A1" s="131" t="s">
        <v>488</v>
      </c>
      <c r="B1" s="134"/>
      <c r="C1" s="141"/>
    </row>
    <row r="2" spans="1:4" s="74" customFormat="1" ht="15.75" customHeight="1">
      <c r="A2" s="72"/>
      <c r="B2" s="1"/>
      <c r="C2" s="73"/>
      <c r="D2" s="73"/>
    </row>
    <row r="3" spans="1:4" ht="15.75">
      <c r="A3" s="387" t="s">
        <v>445</v>
      </c>
      <c r="B3" s="388"/>
      <c r="C3" s="144"/>
      <c r="D3" s="145"/>
    </row>
    <row r="4" spans="1:4">
      <c r="A4" s="389" t="s">
        <v>380</v>
      </c>
      <c r="B4" s="389"/>
      <c r="C4" s="147"/>
      <c r="D4" s="148"/>
    </row>
    <row r="5" spans="1:4">
      <c r="A5" s="389" t="s">
        <v>66</v>
      </c>
      <c r="B5" s="389"/>
      <c r="C5" s="147"/>
      <c r="D5" s="148"/>
    </row>
    <row r="6" spans="1:4">
      <c r="A6" s="146"/>
      <c r="B6" s="147"/>
      <c r="C6" s="147"/>
      <c r="D6" s="148"/>
    </row>
    <row r="7" spans="1:4">
      <c r="A7" s="149" t="s">
        <v>413</v>
      </c>
      <c r="B7" s="149"/>
      <c r="C7" s="149"/>
      <c r="D7" s="149"/>
    </row>
    <row r="8" spans="1:4">
      <c r="A8" s="150" t="s">
        <v>67</v>
      </c>
      <c r="B8" s="150"/>
      <c r="C8" s="150"/>
      <c r="D8" s="150"/>
    </row>
    <row r="9" spans="1:4">
      <c r="A9" s="151" t="s">
        <v>63</v>
      </c>
      <c r="B9" s="152" t="s">
        <v>68</v>
      </c>
      <c r="C9" s="152" t="s">
        <v>65</v>
      </c>
      <c r="D9" s="153" t="s">
        <v>69</v>
      </c>
    </row>
    <row r="10" spans="1:4">
      <c r="A10" s="154"/>
      <c r="B10" s="155" t="s">
        <v>66</v>
      </c>
      <c r="C10" s="230">
        <v>6300000</v>
      </c>
      <c r="D10" s="156">
        <v>100</v>
      </c>
    </row>
    <row r="11" spans="1:4">
      <c r="A11" s="154">
        <v>1</v>
      </c>
      <c r="B11" s="231" t="s">
        <v>25</v>
      </c>
      <c r="C11" s="232">
        <v>294193</v>
      </c>
      <c r="D11" s="142">
        <f>100*C11/$C$10</f>
        <v>4.6697301587301583</v>
      </c>
    </row>
    <row r="12" spans="1:4">
      <c r="A12" s="154">
        <v>2</v>
      </c>
      <c r="B12" s="231" t="s">
        <v>316</v>
      </c>
      <c r="C12" s="232">
        <v>291073</v>
      </c>
      <c r="D12" s="142">
        <f t="shared" ref="D12:D20" si="0">100*C12/$C$10</f>
        <v>4.6202063492063496</v>
      </c>
    </row>
    <row r="13" spans="1:4">
      <c r="A13" s="154">
        <v>3</v>
      </c>
      <c r="B13" s="231" t="s">
        <v>29</v>
      </c>
      <c r="C13" s="232">
        <v>276629</v>
      </c>
      <c r="D13" s="142">
        <f t="shared" si="0"/>
        <v>4.3909365079365079</v>
      </c>
    </row>
    <row r="14" spans="1:4" ht="13.5">
      <c r="A14" s="154">
        <v>4</v>
      </c>
      <c r="B14" s="231" t="s">
        <v>376</v>
      </c>
      <c r="C14" s="232">
        <v>265910</v>
      </c>
      <c r="D14" s="142">
        <f t="shared" si="0"/>
        <v>4.2207936507936505</v>
      </c>
    </row>
    <row r="15" spans="1:4">
      <c r="A15" s="154">
        <v>5</v>
      </c>
      <c r="B15" s="231" t="s">
        <v>132</v>
      </c>
      <c r="C15" s="232">
        <v>236672</v>
      </c>
      <c r="D15" s="142">
        <f t="shared" si="0"/>
        <v>3.7566984126984129</v>
      </c>
    </row>
    <row r="16" spans="1:4">
      <c r="A16" s="154">
        <v>6</v>
      </c>
      <c r="B16" s="231" t="s">
        <v>24</v>
      </c>
      <c r="C16" s="232">
        <v>234464</v>
      </c>
      <c r="D16" s="142">
        <f t="shared" si="0"/>
        <v>3.7216507936507934</v>
      </c>
    </row>
    <row r="17" spans="1:4">
      <c r="A17" s="154">
        <v>7</v>
      </c>
      <c r="B17" s="231" t="s">
        <v>31</v>
      </c>
      <c r="C17" s="232">
        <v>223216</v>
      </c>
      <c r="D17" s="142">
        <f t="shared" si="0"/>
        <v>3.5431111111111111</v>
      </c>
    </row>
    <row r="18" spans="1:4">
      <c r="A18" s="154">
        <v>8</v>
      </c>
      <c r="B18" s="231" t="s">
        <v>26</v>
      </c>
      <c r="C18" s="232">
        <v>192411</v>
      </c>
      <c r="D18" s="142">
        <f t="shared" si="0"/>
        <v>3.0541428571428573</v>
      </c>
    </row>
    <row r="19" spans="1:4">
      <c r="A19" s="154">
        <v>9</v>
      </c>
      <c r="B19" s="231" t="s">
        <v>323</v>
      </c>
      <c r="C19" s="232">
        <v>184969</v>
      </c>
      <c r="D19" s="142">
        <f t="shared" si="0"/>
        <v>2.9360158730158732</v>
      </c>
    </row>
    <row r="20" spans="1:4">
      <c r="A20" s="154">
        <v>10</v>
      </c>
      <c r="B20" s="231" t="s">
        <v>336</v>
      </c>
      <c r="C20" s="232">
        <v>173770</v>
      </c>
      <c r="D20" s="142">
        <f t="shared" si="0"/>
        <v>2.7582539682539684</v>
      </c>
    </row>
    <row r="21" spans="1:4" ht="15">
      <c r="A21" s="154"/>
      <c r="C21" s="233"/>
    </row>
    <row r="22" spans="1:4" ht="12.75" customHeight="1">
      <c r="A22" s="149" t="s">
        <v>414</v>
      </c>
      <c r="B22" s="149"/>
      <c r="C22" s="149"/>
      <c r="D22" s="149"/>
    </row>
    <row r="23" spans="1:4">
      <c r="A23" s="150" t="s">
        <v>67</v>
      </c>
      <c r="B23" s="150"/>
      <c r="C23" s="150"/>
      <c r="D23" s="150"/>
    </row>
    <row r="24" spans="1:4">
      <c r="A24" s="151" t="s">
        <v>63</v>
      </c>
      <c r="B24" s="152" t="s">
        <v>68</v>
      </c>
      <c r="C24" s="152" t="s">
        <v>65</v>
      </c>
      <c r="D24" s="153" t="s">
        <v>69</v>
      </c>
    </row>
    <row r="25" spans="1:4">
      <c r="B25" s="155" t="s">
        <v>66</v>
      </c>
      <c r="C25" s="305">
        <v>2003157</v>
      </c>
      <c r="D25" s="367">
        <v>100</v>
      </c>
    </row>
    <row r="26" spans="1:4">
      <c r="A26" s="154">
        <v>1</v>
      </c>
      <c r="B26" s="306" t="s">
        <v>29</v>
      </c>
      <c r="C26" s="307">
        <v>201501</v>
      </c>
      <c r="D26" s="142">
        <f>100*C26/$C$25</f>
        <v>10.059171597633137</v>
      </c>
    </row>
    <row r="27" spans="1:4">
      <c r="A27" s="154">
        <v>2</v>
      </c>
      <c r="B27" s="306" t="s">
        <v>24</v>
      </c>
      <c r="C27" s="307">
        <v>193395</v>
      </c>
      <c r="D27" s="142">
        <f t="shared" ref="D27:D35" si="1">100*C27/$C$25</f>
        <v>9.6545103554039944</v>
      </c>
    </row>
    <row r="28" spans="1:4">
      <c r="A28" s="154">
        <v>3</v>
      </c>
      <c r="B28" s="306" t="s">
        <v>25</v>
      </c>
      <c r="C28" s="307">
        <v>101365</v>
      </c>
      <c r="D28" s="142">
        <f t="shared" si="1"/>
        <v>5.0602623758397369</v>
      </c>
    </row>
    <row r="29" spans="1:4">
      <c r="A29" s="154">
        <v>4</v>
      </c>
      <c r="B29" s="306" t="s">
        <v>28</v>
      </c>
      <c r="C29" s="307">
        <v>98133</v>
      </c>
      <c r="D29" s="142">
        <f t="shared" si="1"/>
        <v>4.8989170594217031</v>
      </c>
    </row>
    <row r="30" spans="1:4">
      <c r="A30" s="154">
        <v>5</v>
      </c>
      <c r="B30" s="306" t="s">
        <v>27</v>
      </c>
      <c r="C30" s="307">
        <v>93599</v>
      </c>
      <c r="D30" s="142">
        <f t="shared" si="1"/>
        <v>4.6725743414020968</v>
      </c>
    </row>
    <row r="31" spans="1:4">
      <c r="A31" s="154">
        <v>6</v>
      </c>
      <c r="B31" s="306" t="s">
        <v>31</v>
      </c>
      <c r="C31" s="307">
        <v>72446</v>
      </c>
      <c r="D31" s="142">
        <f t="shared" si="1"/>
        <v>3.6165912107737936</v>
      </c>
    </row>
    <row r="32" spans="1:4">
      <c r="A32" s="154">
        <v>7</v>
      </c>
      <c r="B32" s="306" t="s">
        <v>323</v>
      </c>
      <c r="C32" s="307">
        <v>58520</v>
      </c>
      <c r="D32" s="142">
        <f t="shared" si="1"/>
        <v>2.9213885881136625</v>
      </c>
    </row>
    <row r="33" spans="1:4">
      <c r="A33" s="154">
        <v>8</v>
      </c>
      <c r="B33" s="306" t="s">
        <v>132</v>
      </c>
      <c r="C33" s="307">
        <v>53828</v>
      </c>
      <c r="D33" s="142">
        <f t="shared" si="1"/>
        <v>2.6871583205909473</v>
      </c>
    </row>
    <row r="34" spans="1:4">
      <c r="A34" s="154">
        <v>9</v>
      </c>
      <c r="B34" s="306" t="s">
        <v>40</v>
      </c>
      <c r="C34" s="307">
        <v>44717</v>
      </c>
      <c r="D34" s="142">
        <f t="shared" si="1"/>
        <v>2.2323262729781042</v>
      </c>
    </row>
    <row r="35" spans="1:4">
      <c r="A35" s="154">
        <v>10</v>
      </c>
      <c r="B35" s="306" t="s">
        <v>103</v>
      </c>
      <c r="C35" s="307">
        <v>42312</v>
      </c>
      <c r="D35" s="142">
        <f t="shared" si="1"/>
        <v>2.1122657884529272</v>
      </c>
    </row>
    <row r="37" spans="1:4" ht="12.75" customHeight="1">
      <c r="A37" s="149" t="s">
        <v>415</v>
      </c>
      <c r="B37" s="149"/>
      <c r="C37" s="149"/>
      <c r="D37" s="149"/>
    </row>
    <row r="38" spans="1:4">
      <c r="A38" s="150" t="s">
        <v>67</v>
      </c>
      <c r="B38" s="150"/>
      <c r="C38" s="150"/>
      <c r="D38" s="150"/>
    </row>
    <row r="39" spans="1:4">
      <c r="A39" s="151" t="s">
        <v>63</v>
      </c>
      <c r="B39" s="152" t="s">
        <v>68</v>
      </c>
      <c r="C39" s="152" t="s">
        <v>65</v>
      </c>
      <c r="D39" s="153" t="s">
        <v>69</v>
      </c>
    </row>
    <row r="40" spans="1:4" s="158" customFormat="1">
      <c r="A40" s="157"/>
      <c r="B40" s="161" t="s">
        <v>66</v>
      </c>
      <c r="C40" s="308">
        <v>1730484</v>
      </c>
      <c r="D40" s="162">
        <v>100</v>
      </c>
    </row>
    <row r="41" spans="1:4" s="158" customFormat="1" ht="13.5">
      <c r="A41" s="157">
        <v>1</v>
      </c>
      <c r="B41" s="306" t="s">
        <v>377</v>
      </c>
      <c r="C41" s="307">
        <v>99056</v>
      </c>
      <c r="D41" s="142">
        <f>100*C41/$C$40</f>
        <v>5.7241789002383152</v>
      </c>
    </row>
    <row r="42" spans="1:4" s="158" customFormat="1">
      <c r="A42" s="157">
        <v>2</v>
      </c>
      <c r="B42" s="306" t="s">
        <v>347</v>
      </c>
      <c r="C42" s="307">
        <v>88507</v>
      </c>
      <c r="D42" s="142">
        <f t="shared" ref="D42:D50" si="2">100*C42/$C$40</f>
        <v>5.1145806606706561</v>
      </c>
    </row>
    <row r="43" spans="1:4" s="158" customFormat="1">
      <c r="A43" s="157">
        <v>3</v>
      </c>
      <c r="B43" s="306" t="s">
        <v>24</v>
      </c>
      <c r="C43" s="307">
        <v>80243</v>
      </c>
      <c r="D43" s="142">
        <f t="shared" si="2"/>
        <v>4.6370264041736302</v>
      </c>
    </row>
    <row r="44" spans="1:4" s="158" customFormat="1">
      <c r="A44" s="157">
        <v>4</v>
      </c>
      <c r="B44" s="306" t="s">
        <v>46</v>
      </c>
      <c r="C44" s="307">
        <v>63937</v>
      </c>
      <c r="D44" s="142">
        <f t="shared" si="2"/>
        <v>3.694746672029328</v>
      </c>
    </row>
    <row r="45" spans="1:4" s="158" customFormat="1">
      <c r="A45" s="157">
        <v>5</v>
      </c>
      <c r="B45" s="306" t="s">
        <v>29</v>
      </c>
      <c r="C45" s="307">
        <v>58638</v>
      </c>
      <c r="D45" s="142">
        <f t="shared" si="2"/>
        <v>3.3885317633679364</v>
      </c>
    </row>
    <row r="46" spans="1:4" s="158" customFormat="1">
      <c r="A46" s="157">
        <v>6</v>
      </c>
      <c r="B46" s="306" t="s">
        <v>32</v>
      </c>
      <c r="C46" s="307">
        <v>47228</v>
      </c>
      <c r="D46" s="142">
        <f t="shared" si="2"/>
        <v>2.7291786575316501</v>
      </c>
    </row>
    <row r="47" spans="1:4" s="158" customFormat="1">
      <c r="A47" s="157">
        <v>7</v>
      </c>
      <c r="B47" s="306" t="s">
        <v>47</v>
      </c>
      <c r="C47" s="307">
        <v>37654</v>
      </c>
      <c r="D47" s="142">
        <f t="shared" si="2"/>
        <v>2.1759230365608695</v>
      </c>
    </row>
    <row r="48" spans="1:4" s="158" customFormat="1">
      <c r="A48" s="157">
        <v>8</v>
      </c>
      <c r="B48" s="306" t="s">
        <v>44</v>
      </c>
      <c r="C48" s="307">
        <v>31466</v>
      </c>
      <c r="D48" s="142">
        <f t="shared" si="2"/>
        <v>1.8183352171993501</v>
      </c>
    </row>
    <row r="49" spans="1:4">
      <c r="A49" s="157">
        <v>9</v>
      </c>
      <c r="B49" s="306" t="s">
        <v>378</v>
      </c>
      <c r="C49" s="307">
        <v>30286</v>
      </c>
      <c r="D49" s="142">
        <f t="shared" si="2"/>
        <v>1.7501462018718463</v>
      </c>
    </row>
    <row r="50" spans="1:4">
      <c r="A50" s="157">
        <v>10</v>
      </c>
      <c r="B50" s="306" t="s">
        <v>316</v>
      </c>
      <c r="C50" s="307">
        <v>29778</v>
      </c>
      <c r="D50" s="142">
        <f t="shared" si="2"/>
        <v>1.7207902529003447</v>
      </c>
    </row>
    <row r="51" spans="1:4" ht="13.5" customHeight="1"/>
    <row r="52" spans="1:4" ht="12.75" customHeight="1"/>
    <row r="53" spans="1:4">
      <c r="A53" s="149" t="s">
        <v>416</v>
      </c>
      <c r="B53" s="149"/>
      <c r="C53" s="149"/>
      <c r="D53" s="149"/>
    </row>
    <row r="54" spans="1:4">
      <c r="A54" s="150" t="s">
        <v>67</v>
      </c>
      <c r="B54" s="150"/>
      <c r="C54" s="150"/>
      <c r="D54" s="150"/>
    </row>
    <row r="55" spans="1:4">
      <c r="A55" s="159" t="s">
        <v>63</v>
      </c>
      <c r="B55" s="160" t="s">
        <v>68</v>
      </c>
      <c r="C55" s="160" t="s">
        <v>65</v>
      </c>
      <c r="D55" s="153" t="s">
        <v>69</v>
      </c>
    </row>
    <row r="56" spans="1:4">
      <c r="A56" s="161"/>
      <c r="B56" s="161" t="s">
        <v>66</v>
      </c>
      <c r="C56" s="308">
        <v>2991087</v>
      </c>
      <c r="D56" s="162">
        <v>100</v>
      </c>
    </row>
    <row r="57" spans="1:4">
      <c r="A57" s="163">
        <v>1</v>
      </c>
      <c r="B57" s="309" t="s">
        <v>24</v>
      </c>
      <c r="C57" s="310">
        <v>179623</v>
      </c>
      <c r="D57" s="142">
        <f>100*C57/$C$56</f>
        <v>6.0052750053743003</v>
      </c>
    </row>
    <row r="58" spans="1:4">
      <c r="A58" s="163">
        <v>2</v>
      </c>
      <c r="B58" s="309" t="s">
        <v>122</v>
      </c>
      <c r="C58" s="310">
        <v>162279</v>
      </c>
      <c r="D58" s="142">
        <f t="shared" ref="D58:D66" si="3">100*C58/$C$56</f>
        <v>5.4254189196101619</v>
      </c>
    </row>
    <row r="59" spans="1:4">
      <c r="A59" s="163">
        <v>3</v>
      </c>
      <c r="B59" s="309" t="s">
        <v>109</v>
      </c>
      <c r="C59" s="310">
        <v>128933</v>
      </c>
      <c r="D59" s="142">
        <f t="shared" si="3"/>
        <v>4.3105733801791786</v>
      </c>
    </row>
    <row r="60" spans="1:4">
      <c r="A60" s="163">
        <v>4</v>
      </c>
      <c r="B60" s="309" t="s">
        <v>27</v>
      </c>
      <c r="C60" s="310">
        <v>109699</v>
      </c>
      <c r="D60" s="142">
        <f t="shared" si="3"/>
        <v>3.6675295636669878</v>
      </c>
    </row>
    <row r="61" spans="1:4">
      <c r="A61" s="163">
        <v>5</v>
      </c>
      <c r="B61" s="309" t="s">
        <v>44</v>
      </c>
      <c r="C61" s="310">
        <v>98064</v>
      </c>
      <c r="D61" s="142">
        <f t="shared" si="3"/>
        <v>3.2785405439560935</v>
      </c>
    </row>
    <row r="62" spans="1:4">
      <c r="A62" s="163">
        <v>6</v>
      </c>
      <c r="B62" s="309" t="s">
        <v>29</v>
      </c>
      <c r="C62" s="310">
        <v>95961</v>
      </c>
      <c r="D62" s="142">
        <f t="shared" si="3"/>
        <v>3.2082316562507209</v>
      </c>
    </row>
    <row r="63" spans="1:4">
      <c r="A63" s="163">
        <v>7</v>
      </c>
      <c r="B63" s="309" t="s">
        <v>32</v>
      </c>
      <c r="C63" s="310">
        <v>88413</v>
      </c>
      <c r="D63" s="142">
        <f t="shared" si="3"/>
        <v>2.9558819251997686</v>
      </c>
    </row>
    <row r="64" spans="1:4">
      <c r="A64" s="163">
        <v>8</v>
      </c>
      <c r="B64" s="309" t="s">
        <v>316</v>
      </c>
      <c r="C64" s="310">
        <v>77026</v>
      </c>
      <c r="D64" s="142">
        <f t="shared" si="3"/>
        <v>2.5751842056081955</v>
      </c>
    </row>
    <row r="65" spans="1:4">
      <c r="A65" s="163">
        <v>9</v>
      </c>
      <c r="B65" s="309" t="s">
        <v>323</v>
      </c>
      <c r="C65" s="310">
        <v>71949</v>
      </c>
      <c r="D65" s="142">
        <f t="shared" si="3"/>
        <v>2.4054465817945117</v>
      </c>
    </row>
    <row r="66" spans="1:4">
      <c r="A66" s="163">
        <v>10</v>
      </c>
      <c r="B66" s="309" t="s">
        <v>417</v>
      </c>
      <c r="C66" s="310">
        <v>50851</v>
      </c>
      <c r="D66" s="142">
        <f t="shared" si="3"/>
        <v>1.7000842837403258</v>
      </c>
    </row>
    <row r="67" spans="1:4">
      <c r="A67" s="161"/>
      <c r="B67" s="161"/>
      <c r="C67" s="161"/>
      <c r="D67" s="164"/>
    </row>
    <row r="68" spans="1:4" ht="12.75" customHeight="1">
      <c r="A68" s="149" t="s">
        <v>418</v>
      </c>
      <c r="B68" s="149"/>
      <c r="C68" s="149"/>
      <c r="D68" s="149"/>
    </row>
    <row r="69" spans="1:4">
      <c r="A69" s="150" t="s">
        <v>67</v>
      </c>
      <c r="B69" s="150"/>
      <c r="C69" s="150"/>
      <c r="D69" s="165"/>
    </row>
    <row r="70" spans="1:4">
      <c r="A70" s="151" t="s">
        <v>63</v>
      </c>
      <c r="B70" s="152" t="s">
        <v>68</v>
      </c>
      <c r="C70" s="152" t="s">
        <v>65</v>
      </c>
      <c r="D70" s="153" t="s">
        <v>69</v>
      </c>
    </row>
    <row r="71" spans="1:4">
      <c r="A71" s="163"/>
      <c r="B71" s="161" t="s">
        <v>66</v>
      </c>
      <c r="C71" s="308">
        <v>2243266</v>
      </c>
      <c r="D71" s="162">
        <v>100</v>
      </c>
    </row>
    <row r="72" spans="1:4">
      <c r="A72" s="163">
        <v>1</v>
      </c>
      <c r="B72" s="309" t="s">
        <v>108</v>
      </c>
      <c r="C72" s="310">
        <v>210810</v>
      </c>
      <c r="D72" s="142">
        <f>100*C72/$C$71</f>
        <v>9.3974588836098789</v>
      </c>
    </row>
    <row r="73" spans="1:4">
      <c r="A73" s="163">
        <v>2</v>
      </c>
      <c r="B73" s="309" t="s">
        <v>24</v>
      </c>
      <c r="C73" s="310">
        <v>135063</v>
      </c>
      <c r="D73" s="142">
        <f t="shared" ref="D73:D81" si="4">100*C73/$C$71</f>
        <v>6.0208196442151758</v>
      </c>
    </row>
    <row r="74" spans="1:4">
      <c r="A74" s="163">
        <v>3</v>
      </c>
      <c r="B74" s="309" t="s">
        <v>29</v>
      </c>
      <c r="C74" s="310">
        <v>86817</v>
      </c>
      <c r="D74" s="142">
        <f t="shared" si="4"/>
        <v>3.8701161609902703</v>
      </c>
    </row>
    <row r="75" spans="1:4">
      <c r="A75" s="163">
        <v>4</v>
      </c>
      <c r="B75" s="309" t="s">
        <v>28</v>
      </c>
      <c r="C75" s="310">
        <v>82418</v>
      </c>
      <c r="D75" s="142">
        <f t="shared" si="4"/>
        <v>3.6740181503218969</v>
      </c>
    </row>
    <row r="76" spans="1:4">
      <c r="A76" s="163">
        <v>5</v>
      </c>
      <c r="B76" s="309" t="s">
        <v>26</v>
      </c>
      <c r="C76" s="310">
        <v>68888</v>
      </c>
      <c r="D76" s="142">
        <f t="shared" si="4"/>
        <v>3.0708796905939821</v>
      </c>
    </row>
    <row r="77" spans="1:4">
      <c r="A77" s="163">
        <v>6</v>
      </c>
      <c r="B77" s="309" t="s">
        <v>25</v>
      </c>
      <c r="C77" s="310">
        <v>68756</v>
      </c>
      <c r="D77" s="142">
        <f t="shared" si="4"/>
        <v>3.0649954129381003</v>
      </c>
    </row>
    <row r="78" spans="1:4">
      <c r="A78" s="163">
        <v>7</v>
      </c>
      <c r="B78" s="309" t="s">
        <v>323</v>
      </c>
      <c r="C78" s="310">
        <v>57238</v>
      </c>
      <c r="D78" s="142">
        <f t="shared" si="4"/>
        <v>2.5515476096013581</v>
      </c>
    </row>
    <row r="79" spans="1:4">
      <c r="A79" s="163">
        <v>8</v>
      </c>
      <c r="B79" s="309" t="s">
        <v>32</v>
      </c>
      <c r="C79" s="310">
        <v>56952</v>
      </c>
      <c r="D79" s="142">
        <f t="shared" si="4"/>
        <v>2.5387983413469466</v>
      </c>
    </row>
    <row r="80" spans="1:4">
      <c r="A80" s="163">
        <v>9</v>
      </c>
      <c r="B80" s="309" t="s">
        <v>354</v>
      </c>
      <c r="C80" s="310">
        <v>54394</v>
      </c>
      <c r="D80" s="142">
        <f t="shared" si="4"/>
        <v>2.4247681728337165</v>
      </c>
    </row>
    <row r="81" spans="1:4">
      <c r="A81" s="163">
        <v>10</v>
      </c>
      <c r="B81" s="309" t="s">
        <v>316</v>
      </c>
      <c r="C81" s="310">
        <v>51407</v>
      </c>
      <c r="D81" s="142">
        <f t="shared" si="4"/>
        <v>2.2916141019388694</v>
      </c>
    </row>
    <row r="82" spans="1:4">
      <c r="A82" s="161"/>
      <c r="B82" s="161"/>
      <c r="C82" s="161"/>
      <c r="D82" s="164"/>
    </row>
    <row r="83" spans="1:4" ht="12.75" customHeight="1">
      <c r="A83" s="149" t="s">
        <v>419</v>
      </c>
      <c r="B83" s="149"/>
      <c r="C83" s="149"/>
      <c r="D83" s="149"/>
    </row>
    <row r="84" spans="1:4">
      <c r="A84" s="150" t="s">
        <v>67</v>
      </c>
      <c r="B84" s="150"/>
      <c r="C84" s="150"/>
      <c r="D84" s="165"/>
    </row>
    <row r="85" spans="1:4">
      <c r="A85" s="151" t="s">
        <v>63</v>
      </c>
      <c r="B85" s="152" t="s">
        <v>68</v>
      </c>
      <c r="C85" s="152" t="s">
        <v>65</v>
      </c>
      <c r="D85" s="153" t="s">
        <v>69</v>
      </c>
    </row>
    <row r="86" spans="1:4">
      <c r="A86" s="163"/>
      <c r="B86" s="161" t="s">
        <v>66</v>
      </c>
      <c r="C86" s="308">
        <v>1142069</v>
      </c>
      <c r="D86" s="162">
        <v>100</v>
      </c>
    </row>
    <row r="87" spans="1:4">
      <c r="A87" s="163">
        <v>1</v>
      </c>
      <c r="B87" s="309" t="s">
        <v>24</v>
      </c>
      <c r="C87" s="310">
        <v>98630</v>
      </c>
      <c r="D87" s="142">
        <f>100*C87/$C$86</f>
        <v>8.6360806571231681</v>
      </c>
    </row>
    <row r="88" spans="1:4">
      <c r="A88" s="163">
        <v>2</v>
      </c>
      <c r="B88" s="309" t="s">
        <v>29</v>
      </c>
      <c r="C88" s="310">
        <v>45354</v>
      </c>
      <c r="D88" s="142">
        <f t="shared" ref="D88:D96" si="5">100*C88/$C$86</f>
        <v>3.9712136482121485</v>
      </c>
    </row>
    <row r="89" spans="1:4">
      <c r="A89" s="163">
        <v>3</v>
      </c>
      <c r="B89" s="309" t="s">
        <v>323</v>
      </c>
      <c r="C89" s="310">
        <v>31254</v>
      </c>
      <c r="D89" s="142">
        <f t="shared" si="5"/>
        <v>2.7366122362133987</v>
      </c>
    </row>
    <row r="90" spans="1:4">
      <c r="A90" s="163">
        <v>4</v>
      </c>
      <c r="B90" s="309" t="s">
        <v>103</v>
      </c>
      <c r="C90" s="310">
        <v>28605</v>
      </c>
      <c r="D90" s="142">
        <f t="shared" si="5"/>
        <v>2.5046647794485271</v>
      </c>
    </row>
    <row r="91" spans="1:4">
      <c r="A91" s="163">
        <v>5</v>
      </c>
      <c r="B91" s="309" t="s">
        <v>30</v>
      </c>
      <c r="C91" s="310">
        <v>28458</v>
      </c>
      <c r="D91" s="142">
        <f t="shared" si="5"/>
        <v>2.4917934030255613</v>
      </c>
    </row>
    <row r="92" spans="1:4">
      <c r="A92" s="163">
        <v>6</v>
      </c>
      <c r="B92" s="309" t="s">
        <v>26</v>
      </c>
      <c r="C92" s="310">
        <v>28236</v>
      </c>
      <c r="D92" s="142">
        <f t="shared" si="5"/>
        <v>2.4723549978153683</v>
      </c>
    </row>
    <row r="93" spans="1:4">
      <c r="A93" s="163">
        <v>7</v>
      </c>
      <c r="B93" s="309" t="s">
        <v>27</v>
      </c>
      <c r="C93" s="310">
        <v>25026</v>
      </c>
      <c r="D93" s="142">
        <f t="shared" si="5"/>
        <v>2.1912861657220359</v>
      </c>
    </row>
    <row r="94" spans="1:4">
      <c r="A94" s="163">
        <v>8</v>
      </c>
      <c r="B94" s="309" t="s">
        <v>104</v>
      </c>
      <c r="C94" s="310">
        <v>24486</v>
      </c>
      <c r="D94" s="142">
        <f t="shared" si="5"/>
        <v>2.1440035584539987</v>
      </c>
    </row>
    <row r="95" spans="1:4">
      <c r="A95" s="163">
        <v>9</v>
      </c>
      <c r="B95" s="309" t="s">
        <v>25</v>
      </c>
      <c r="C95" s="310">
        <v>23258</v>
      </c>
      <c r="D95" s="142">
        <f t="shared" si="5"/>
        <v>2.0364794071111292</v>
      </c>
    </row>
    <row r="96" spans="1:4">
      <c r="A96" s="163">
        <v>10</v>
      </c>
      <c r="B96" s="309" t="s">
        <v>44</v>
      </c>
      <c r="C96" s="310">
        <v>22516</v>
      </c>
      <c r="D96" s="142">
        <f t="shared" si="5"/>
        <v>1.9715096023094927</v>
      </c>
    </row>
    <row r="97" spans="1:4">
      <c r="A97" s="161"/>
      <c r="B97" s="161"/>
      <c r="C97" s="161"/>
      <c r="D97" s="164"/>
    </row>
    <row r="98" spans="1:4" ht="12.75" customHeight="1">
      <c r="A98" s="149" t="s">
        <v>420</v>
      </c>
      <c r="B98" s="149"/>
      <c r="C98" s="149"/>
      <c r="D98" s="149"/>
    </row>
    <row r="99" spans="1:4">
      <c r="A99" s="166" t="s">
        <v>67</v>
      </c>
      <c r="B99" s="166"/>
      <c r="C99" s="166"/>
      <c r="D99" s="167"/>
    </row>
    <row r="100" spans="1:4">
      <c r="A100" s="159" t="s">
        <v>63</v>
      </c>
      <c r="B100" s="160" t="s">
        <v>68</v>
      </c>
      <c r="C100" s="160" t="s">
        <v>65</v>
      </c>
      <c r="D100" s="153" t="s">
        <v>69</v>
      </c>
    </row>
    <row r="101" spans="1:4">
      <c r="A101" s="163"/>
      <c r="B101" s="161" t="s">
        <v>66</v>
      </c>
      <c r="C101" s="308">
        <v>1609145</v>
      </c>
      <c r="D101" s="162">
        <v>100</v>
      </c>
    </row>
    <row r="102" spans="1:4">
      <c r="A102" s="163">
        <v>1</v>
      </c>
      <c r="B102" s="309" t="s">
        <v>25</v>
      </c>
      <c r="C102" s="310">
        <v>258262</v>
      </c>
      <c r="D102" s="142">
        <f>100*C102/$C$101</f>
        <v>16.049641269121178</v>
      </c>
    </row>
    <row r="103" spans="1:4">
      <c r="A103" s="163">
        <v>2</v>
      </c>
      <c r="B103" s="309" t="s">
        <v>24</v>
      </c>
      <c r="C103" s="310">
        <v>137517</v>
      </c>
      <c r="D103" s="142">
        <f t="shared" ref="D103:D111" si="6">100*C103/$C$101</f>
        <v>8.5459669576079218</v>
      </c>
    </row>
    <row r="104" spans="1:4">
      <c r="A104" s="163">
        <v>3</v>
      </c>
      <c r="B104" s="309" t="s">
        <v>27</v>
      </c>
      <c r="C104" s="310">
        <v>122407</v>
      </c>
      <c r="D104" s="142">
        <f t="shared" si="6"/>
        <v>7.606958975107899</v>
      </c>
    </row>
    <row r="105" spans="1:4">
      <c r="A105" s="163">
        <v>4</v>
      </c>
      <c r="B105" s="309" t="s">
        <v>29</v>
      </c>
      <c r="C105" s="310">
        <v>102192</v>
      </c>
      <c r="D105" s="142">
        <f t="shared" si="6"/>
        <v>6.350701770194731</v>
      </c>
    </row>
    <row r="106" spans="1:4">
      <c r="A106" s="163">
        <v>5</v>
      </c>
      <c r="B106" s="309" t="s">
        <v>31</v>
      </c>
      <c r="C106" s="310">
        <v>90277</v>
      </c>
      <c r="D106" s="142">
        <f t="shared" si="6"/>
        <v>5.6102464352187029</v>
      </c>
    </row>
    <row r="107" spans="1:4">
      <c r="A107" s="163">
        <v>6</v>
      </c>
      <c r="B107" s="309" t="s">
        <v>378</v>
      </c>
      <c r="C107" s="310">
        <v>66612</v>
      </c>
      <c r="D107" s="142">
        <f t="shared" si="6"/>
        <v>4.1395896578617837</v>
      </c>
    </row>
    <row r="108" spans="1:4">
      <c r="A108" s="163">
        <v>7</v>
      </c>
      <c r="B108" s="309" t="s">
        <v>323</v>
      </c>
      <c r="C108" s="310">
        <v>59135</v>
      </c>
      <c r="D108" s="142">
        <f t="shared" si="6"/>
        <v>3.6749329612931092</v>
      </c>
    </row>
    <row r="109" spans="1:4">
      <c r="A109" s="163">
        <v>8</v>
      </c>
      <c r="B109" s="309" t="s">
        <v>28</v>
      </c>
      <c r="C109" s="310">
        <v>53967</v>
      </c>
      <c r="D109" s="142">
        <f t="shared" si="6"/>
        <v>3.3537686162527307</v>
      </c>
    </row>
    <row r="110" spans="1:4">
      <c r="A110" s="163">
        <v>9</v>
      </c>
      <c r="B110" s="309" t="s">
        <v>40</v>
      </c>
      <c r="C110" s="310">
        <v>40749</v>
      </c>
      <c r="D110" s="142">
        <f t="shared" si="6"/>
        <v>2.5323386021769325</v>
      </c>
    </row>
    <row r="111" spans="1:4">
      <c r="A111" s="163">
        <v>10</v>
      </c>
      <c r="B111" s="309" t="s">
        <v>316</v>
      </c>
      <c r="C111" s="310">
        <v>37824</v>
      </c>
      <c r="D111" s="142">
        <f t="shared" si="6"/>
        <v>2.3505650516267957</v>
      </c>
    </row>
    <row r="112" spans="1:4">
      <c r="A112" s="161"/>
      <c r="B112" s="161"/>
      <c r="C112" s="161"/>
      <c r="D112" s="164"/>
    </row>
    <row r="113" spans="1:4">
      <c r="A113" s="149" t="s">
        <v>421</v>
      </c>
      <c r="B113" s="149"/>
      <c r="C113" s="149"/>
      <c r="D113" s="149"/>
    </row>
    <row r="114" spans="1:4">
      <c r="A114" s="166" t="s">
        <v>67</v>
      </c>
      <c r="B114" s="166"/>
      <c r="C114" s="166"/>
      <c r="D114" s="167"/>
    </row>
    <row r="115" spans="1:4">
      <c r="A115" s="159" t="s">
        <v>63</v>
      </c>
      <c r="B115" s="160" t="s">
        <v>68</v>
      </c>
      <c r="C115" s="160" t="s">
        <v>65</v>
      </c>
      <c r="D115" s="153" t="s">
        <v>69</v>
      </c>
    </row>
    <row r="116" spans="1:4">
      <c r="A116" s="163"/>
      <c r="B116" s="161" t="s">
        <v>66</v>
      </c>
      <c r="C116" s="308">
        <v>2180373</v>
      </c>
      <c r="D116" s="162">
        <v>100</v>
      </c>
    </row>
    <row r="117" spans="1:4">
      <c r="A117" s="163">
        <v>1</v>
      </c>
      <c r="B117" s="309" t="s">
        <v>24</v>
      </c>
      <c r="C117" s="310">
        <v>99178</v>
      </c>
      <c r="D117" s="142">
        <f>100*C117/$C$116</f>
        <v>4.5486712594588177</v>
      </c>
    </row>
    <row r="118" spans="1:4">
      <c r="A118" s="163">
        <v>2</v>
      </c>
      <c r="B118" s="309" t="s">
        <v>108</v>
      </c>
      <c r="C118" s="310">
        <v>86830</v>
      </c>
      <c r="D118" s="142">
        <f t="shared" ref="D118:D126" si="7">100*C118/$C$116</f>
        <v>3.9823461398577216</v>
      </c>
    </row>
    <row r="119" spans="1:4">
      <c r="A119" s="163">
        <v>3</v>
      </c>
      <c r="B119" s="309" t="s">
        <v>26</v>
      </c>
      <c r="C119" s="310">
        <v>78753</v>
      </c>
      <c r="D119" s="142">
        <f t="shared" si="7"/>
        <v>3.6119049355316726</v>
      </c>
    </row>
    <row r="120" spans="1:4">
      <c r="A120" s="163">
        <v>4</v>
      </c>
      <c r="B120" s="309" t="s">
        <v>32</v>
      </c>
      <c r="C120" s="310">
        <v>78493</v>
      </c>
      <c r="D120" s="142">
        <f t="shared" si="7"/>
        <v>3.5999803703311315</v>
      </c>
    </row>
    <row r="121" spans="1:4">
      <c r="A121" s="163">
        <v>5</v>
      </c>
      <c r="B121" s="309" t="s">
        <v>29</v>
      </c>
      <c r="C121" s="310">
        <v>72249</v>
      </c>
      <c r="D121" s="142">
        <f t="shared" si="7"/>
        <v>3.3136073506688994</v>
      </c>
    </row>
    <row r="122" spans="1:4">
      <c r="A122" s="163">
        <v>6</v>
      </c>
      <c r="B122" s="309" t="s">
        <v>28</v>
      </c>
      <c r="C122" s="310">
        <v>67731</v>
      </c>
      <c r="D122" s="142">
        <f t="shared" si="7"/>
        <v>3.1063950984533379</v>
      </c>
    </row>
    <row r="123" spans="1:4">
      <c r="A123" s="163">
        <v>7</v>
      </c>
      <c r="B123" s="309" t="s">
        <v>316</v>
      </c>
      <c r="C123" s="310">
        <v>56104</v>
      </c>
      <c r="D123" s="142">
        <f t="shared" si="7"/>
        <v>2.5731377154275896</v>
      </c>
    </row>
    <row r="124" spans="1:4">
      <c r="A124" s="163">
        <v>8</v>
      </c>
      <c r="B124" s="309" t="s">
        <v>323</v>
      </c>
      <c r="C124" s="310">
        <v>50759</v>
      </c>
      <c r="D124" s="142">
        <f t="shared" si="7"/>
        <v>2.327996173131845</v>
      </c>
    </row>
    <row r="125" spans="1:4">
      <c r="A125" s="163">
        <v>9</v>
      </c>
      <c r="B125" s="309" t="s">
        <v>132</v>
      </c>
      <c r="C125" s="310">
        <v>50156</v>
      </c>
      <c r="D125" s="142">
        <f t="shared" si="7"/>
        <v>2.3003403546090508</v>
      </c>
    </row>
    <row r="126" spans="1:4">
      <c r="A126" s="163">
        <v>10</v>
      </c>
      <c r="B126" s="309" t="s">
        <v>25</v>
      </c>
      <c r="C126" s="310">
        <v>47670</v>
      </c>
      <c r="D126" s="142">
        <f t="shared" si="7"/>
        <v>2.1863231658069515</v>
      </c>
    </row>
    <row r="127" spans="1:4">
      <c r="A127" s="161"/>
      <c r="B127" s="161"/>
      <c r="C127" s="161"/>
      <c r="D127" s="164"/>
    </row>
    <row r="128" spans="1:4" ht="12.75" customHeight="1">
      <c r="A128" s="149" t="s">
        <v>422</v>
      </c>
      <c r="B128" s="149"/>
      <c r="C128" s="149"/>
      <c r="D128" s="149"/>
    </row>
    <row r="129" spans="1:4">
      <c r="A129" s="150" t="s">
        <v>67</v>
      </c>
      <c r="B129" s="150"/>
      <c r="C129" s="150"/>
      <c r="D129" s="165"/>
    </row>
    <row r="130" spans="1:4">
      <c r="A130" s="151" t="s">
        <v>63</v>
      </c>
      <c r="B130" s="152" t="s">
        <v>68</v>
      </c>
      <c r="C130" s="152" t="s">
        <v>65</v>
      </c>
      <c r="D130" s="153" t="s">
        <v>69</v>
      </c>
    </row>
    <row r="131" spans="1:4">
      <c r="A131" s="163"/>
      <c r="B131" s="161" t="s">
        <v>66</v>
      </c>
      <c r="C131" s="308">
        <v>1077761</v>
      </c>
      <c r="D131" s="162">
        <v>100</v>
      </c>
    </row>
    <row r="132" spans="1:4">
      <c r="A132" s="163">
        <v>1</v>
      </c>
      <c r="B132" s="309" t="s">
        <v>378</v>
      </c>
      <c r="C132" s="310">
        <v>61198</v>
      </c>
      <c r="D132" s="142">
        <f>100*C132/$C$131</f>
        <v>5.6782533418819199</v>
      </c>
    </row>
    <row r="133" spans="1:4">
      <c r="A133" s="163">
        <v>2</v>
      </c>
      <c r="B133" s="309" t="s">
        <v>29</v>
      </c>
      <c r="C133" s="310">
        <v>58606</v>
      </c>
      <c r="D133" s="142">
        <f t="shared" ref="D133:D141" si="8">100*C133/$C$131</f>
        <v>5.437754752677078</v>
      </c>
    </row>
    <row r="134" spans="1:4">
      <c r="A134" s="163">
        <v>3</v>
      </c>
      <c r="B134" s="309" t="s">
        <v>27</v>
      </c>
      <c r="C134" s="310">
        <v>51559</v>
      </c>
      <c r="D134" s="142">
        <f t="shared" si="8"/>
        <v>4.7838992132764124</v>
      </c>
    </row>
    <row r="135" spans="1:4">
      <c r="A135" s="163">
        <v>4</v>
      </c>
      <c r="B135" s="309" t="s">
        <v>25</v>
      </c>
      <c r="C135" s="310">
        <v>44384</v>
      </c>
      <c r="D135" s="142">
        <f t="shared" si="8"/>
        <v>4.118167200334768</v>
      </c>
    </row>
    <row r="136" spans="1:4">
      <c r="A136" s="163">
        <v>5</v>
      </c>
      <c r="B136" s="309" t="s">
        <v>323</v>
      </c>
      <c r="C136" s="310">
        <v>39929</v>
      </c>
      <c r="D136" s="142">
        <f t="shared" si="8"/>
        <v>3.7048102501389453</v>
      </c>
    </row>
    <row r="137" spans="1:4">
      <c r="A137" s="163">
        <v>6</v>
      </c>
      <c r="B137" s="309" t="s">
        <v>103</v>
      </c>
      <c r="C137" s="310">
        <v>31777</v>
      </c>
      <c r="D137" s="142">
        <f t="shared" si="8"/>
        <v>2.9484273414977902</v>
      </c>
    </row>
    <row r="138" spans="1:4">
      <c r="A138" s="163">
        <v>7</v>
      </c>
      <c r="B138" s="309" t="s">
        <v>316</v>
      </c>
      <c r="C138" s="310">
        <v>28723</v>
      </c>
      <c r="D138" s="142">
        <f t="shared" si="8"/>
        <v>2.665062105605974</v>
      </c>
    </row>
    <row r="139" spans="1:4">
      <c r="A139" s="163">
        <v>8</v>
      </c>
      <c r="B139" s="309" t="s">
        <v>31</v>
      </c>
      <c r="C139" s="310">
        <v>28091</v>
      </c>
      <c r="D139" s="142">
        <f t="shared" si="8"/>
        <v>2.606422017497386</v>
      </c>
    </row>
    <row r="140" spans="1:4">
      <c r="A140" s="163">
        <v>9</v>
      </c>
      <c r="B140" s="309" t="s">
        <v>132</v>
      </c>
      <c r="C140" s="310">
        <v>26494</v>
      </c>
      <c r="D140" s="142">
        <f t="shared" si="8"/>
        <v>2.4582444530837542</v>
      </c>
    </row>
    <row r="141" spans="1:4">
      <c r="A141" s="163">
        <v>10</v>
      </c>
      <c r="B141" s="309" t="s">
        <v>26</v>
      </c>
      <c r="C141" s="310">
        <v>24518</v>
      </c>
      <c r="D141" s="142">
        <f t="shared" si="8"/>
        <v>2.2749013927948774</v>
      </c>
    </row>
    <row r="142" spans="1:4">
      <c r="A142" s="161"/>
      <c r="B142" s="161"/>
      <c r="C142" s="161"/>
      <c r="D142" s="164"/>
    </row>
    <row r="143" spans="1:4" ht="12.75" customHeight="1">
      <c r="A143" s="149" t="s">
        <v>423</v>
      </c>
      <c r="B143" s="149"/>
      <c r="C143" s="149"/>
      <c r="D143" s="149"/>
    </row>
    <row r="144" spans="1:4">
      <c r="A144" s="150" t="s">
        <v>67</v>
      </c>
      <c r="B144" s="150"/>
      <c r="C144" s="150"/>
      <c r="D144" s="165"/>
    </row>
    <row r="145" spans="1:4">
      <c r="A145" s="151" t="s">
        <v>63</v>
      </c>
      <c r="B145" s="152" t="s">
        <v>68</v>
      </c>
      <c r="C145" s="152" t="s">
        <v>65</v>
      </c>
      <c r="D145" s="153" t="s">
        <v>69</v>
      </c>
    </row>
    <row r="146" spans="1:4" ht="12" customHeight="1">
      <c r="A146" s="163"/>
      <c r="B146" s="161" t="s">
        <v>66</v>
      </c>
      <c r="C146" s="308">
        <v>2009165</v>
      </c>
      <c r="D146" s="162">
        <v>100</v>
      </c>
    </row>
    <row r="147" spans="1:4" ht="12" customHeight="1">
      <c r="A147" s="163">
        <v>1</v>
      </c>
      <c r="B147" s="309" t="s">
        <v>25</v>
      </c>
      <c r="C147" s="310">
        <v>254714</v>
      </c>
      <c r="D147" s="142">
        <f>100*C147/$C$146</f>
        <v>12.6776048756573</v>
      </c>
    </row>
    <row r="148" spans="1:4" ht="12" customHeight="1">
      <c r="A148" s="163">
        <v>2</v>
      </c>
      <c r="B148" s="309" t="s">
        <v>24</v>
      </c>
      <c r="C148" s="310">
        <v>122846</v>
      </c>
      <c r="D148" s="142">
        <f t="shared" ref="D148:D156" si="9">100*C148/$C$146</f>
        <v>6.1142813059156413</v>
      </c>
    </row>
    <row r="149" spans="1:4" ht="12" customHeight="1">
      <c r="A149" s="163">
        <v>3</v>
      </c>
      <c r="B149" s="309" t="s">
        <v>27</v>
      </c>
      <c r="C149" s="310">
        <v>105632</v>
      </c>
      <c r="D149" s="142">
        <f t="shared" si="9"/>
        <v>5.2575074720095163</v>
      </c>
    </row>
    <row r="150" spans="1:4" ht="12" customHeight="1">
      <c r="A150" s="163">
        <v>4</v>
      </c>
      <c r="B150" s="309" t="s">
        <v>28</v>
      </c>
      <c r="C150" s="310">
        <v>100150</v>
      </c>
      <c r="D150" s="142">
        <f t="shared" si="9"/>
        <v>4.9846578056058117</v>
      </c>
    </row>
    <row r="151" spans="1:4" ht="12" customHeight="1">
      <c r="A151" s="163">
        <v>5</v>
      </c>
      <c r="B151" s="309" t="s">
        <v>29</v>
      </c>
      <c r="C151" s="310">
        <v>86319</v>
      </c>
      <c r="D151" s="142">
        <f t="shared" si="9"/>
        <v>4.2962623776543989</v>
      </c>
    </row>
    <row r="152" spans="1:4" ht="12" customHeight="1">
      <c r="A152" s="163">
        <v>6</v>
      </c>
      <c r="B152" s="309" t="s">
        <v>323</v>
      </c>
      <c r="C152" s="310">
        <v>61623</v>
      </c>
      <c r="D152" s="142">
        <f t="shared" si="9"/>
        <v>3.0670950369929795</v>
      </c>
    </row>
    <row r="153" spans="1:4" ht="12" customHeight="1">
      <c r="A153" s="163">
        <v>7</v>
      </c>
      <c r="B153" s="309" t="s">
        <v>31</v>
      </c>
      <c r="C153" s="310">
        <v>59497</v>
      </c>
      <c r="D153" s="142">
        <f t="shared" si="9"/>
        <v>2.9612799346992409</v>
      </c>
    </row>
    <row r="154" spans="1:4" ht="12" customHeight="1">
      <c r="A154" s="163">
        <v>8</v>
      </c>
      <c r="B154" s="309" t="s">
        <v>26</v>
      </c>
      <c r="C154" s="310">
        <v>55988</v>
      </c>
      <c r="D154" s="142">
        <f t="shared" si="9"/>
        <v>2.7866302668023781</v>
      </c>
    </row>
    <row r="155" spans="1:4" ht="12" customHeight="1">
      <c r="A155" s="163">
        <v>9</v>
      </c>
      <c r="B155" s="309" t="s">
        <v>316</v>
      </c>
      <c r="C155" s="310">
        <v>46639</v>
      </c>
      <c r="D155" s="142">
        <f t="shared" si="9"/>
        <v>2.3213125850788758</v>
      </c>
    </row>
    <row r="156" spans="1:4" ht="12" customHeight="1">
      <c r="A156" s="163">
        <v>10</v>
      </c>
      <c r="B156" s="309" t="s">
        <v>132</v>
      </c>
      <c r="C156" s="310">
        <v>40838</v>
      </c>
      <c r="D156" s="142">
        <f t="shared" si="9"/>
        <v>2.0325856761390928</v>
      </c>
    </row>
    <row r="157" spans="1:4">
      <c r="A157" s="161"/>
      <c r="B157" s="161"/>
      <c r="C157" s="161"/>
      <c r="D157" s="164"/>
    </row>
    <row r="158" spans="1:4" ht="12.75" customHeight="1">
      <c r="A158" s="149" t="s">
        <v>424</v>
      </c>
      <c r="B158" s="149"/>
      <c r="C158" s="149"/>
      <c r="D158" s="149"/>
    </row>
    <row r="159" spans="1:4">
      <c r="A159" s="150" t="s">
        <v>67</v>
      </c>
      <c r="B159" s="150"/>
      <c r="C159" s="150"/>
      <c r="D159" s="165"/>
    </row>
    <row r="160" spans="1:4">
      <c r="A160" s="151" t="s">
        <v>63</v>
      </c>
      <c r="B160" s="152" t="s">
        <v>68</v>
      </c>
      <c r="C160" s="152" t="s">
        <v>65</v>
      </c>
      <c r="D160" s="153" t="s">
        <v>69</v>
      </c>
    </row>
    <row r="161" spans="1:4" ht="12" customHeight="1">
      <c r="A161" s="163"/>
      <c r="B161" s="161" t="s">
        <v>66</v>
      </c>
      <c r="C161" s="308">
        <v>1243146</v>
      </c>
      <c r="D161" s="162">
        <v>100</v>
      </c>
    </row>
    <row r="162" spans="1:4" ht="12" customHeight="1">
      <c r="A162" s="163">
        <v>1</v>
      </c>
      <c r="B162" s="309" t="s">
        <v>24</v>
      </c>
      <c r="C162" s="310">
        <v>88643</v>
      </c>
      <c r="D162" s="142">
        <f>100*C162/$C$161</f>
        <v>7.1305381668766179</v>
      </c>
    </row>
    <row r="163" spans="1:4" ht="12" customHeight="1">
      <c r="A163" s="163">
        <v>2</v>
      </c>
      <c r="B163" s="309" t="s">
        <v>54</v>
      </c>
      <c r="C163" s="310">
        <v>43825</v>
      </c>
      <c r="D163" s="142">
        <f t="shared" ref="D163:D171" si="10">100*C163/$C$161</f>
        <v>3.5253300899492097</v>
      </c>
    </row>
    <row r="164" spans="1:4" ht="12" customHeight="1">
      <c r="A164" s="163">
        <v>3</v>
      </c>
      <c r="B164" s="309" t="s">
        <v>29</v>
      </c>
      <c r="C164" s="310">
        <v>43539</v>
      </c>
      <c r="D164" s="142">
        <f t="shared" si="10"/>
        <v>3.5023239426422963</v>
      </c>
    </row>
    <row r="165" spans="1:4" ht="12" customHeight="1">
      <c r="A165" s="163">
        <v>4</v>
      </c>
      <c r="B165" s="309" t="s">
        <v>59</v>
      </c>
      <c r="C165" s="310">
        <v>37317</v>
      </c>
      <c r="D165" s="142">
        <f t="shared" si="10"/>
        <v>3.001819577105183</v>
      </c>
    </row>
    <row r="166" spans="1:4" ht="12" customHeight="1">
      <c r="A166" s="163">
        <v>5</v>
      </c>
      <c r="B166" s="309" t="s">
        <v>135</v>
      </c>
      <c r="C166" s="310">
        <v>31957</v>
      </c>
      <c r="D166" s="142">
        <f t="shared" si="10"/>
        <v>2.5706554177868086</v>
      </c>
    </row>
    <row r="167" spans="1:4" ht="12" customHeight="1">
      <c r="A167" s="163">
        <v>6</v>
      </c>
      <c r="B167" s="309" t="s">
        <v>55</v>
      </c>
      <c r="C167" s="310">
        <v>31218</v>
      </c>
      <c r="D167" s="142">
        <f t="shared" si="10"/>
        <v>2.5112094637315328</v>
      </c>
    </row>
    <row r="168" spans="1:4" ht="12" customHeight="1">
      <c r="A168" s="163">
        <v>7</v>
      </c>
      <c r="B168" s="309" t="s">
        <v>323</v>
      </c>
      <c r="C168" s="310">
        <v>28627</v>
      </c>
      <c r="D168" s="142">
        <f t="shared" si="10"/>
        <v>2.3027866397028185</v>
      </c>
    </row>
    <row r="169" spans="1:4" ht="12" customHeight="1">
      <c r="A169" s="163">
        <v>8</v>
      </c>
      <c r="B169" s="309" t="s">
        <v>425</v>
      </c>
      <c r="C169" s="310">
        <v>27442</v>
      </c>
      <c r="D169" s="142">
        <f t="shared" si="10"/>
        <v>2.2074639664206779</v>
      </c>
    </row>
    <row r="170" spans="1:4" ht="12" customHeight="1">
      <c r="A170" s="163">
        <v>9</v>
      </c>
      <c r="B170" s="309" t="s">
        <v>53</v>
      </c>
      <c r="C170" s="310">
        <v>27278</v>
      </c>
      <c r="D170" s="142">
        <f t="shared" si="10"/>
        <v>2.1942716302027274</v>
      </c>
    </row>
    <row r="171" spans="1:4" ht="12" customHeight="1">
      <c r="A171" s="163">
        <v>10</v>
      </c>
      <c r="B171" s="309" t="s">
        <v>134</v>
      </c>
      <c r="C171" s="310">
        <v>26919</v>
      </c>
      <c r="D171" s="142">
        <f t="shared" si="10"/>
        <v>2.1653932844573363</v>
      </c>
    </row>
    <row r="172" spans="1:4">
      <c r="A172" s="161"/>
      <c r="B172" s="161"/>
      <c r="C172" s="161"/>
      <c r="D172" s="164"/>
    </row>
    <row r="173" spans="1:4" ht="12.75" customHeight="1">
      <c r="A173" s="149" t="s">
        <v>426</v>
      </c>
      <c r="B173" s="149"/>
      <c r="C173" s="149"/>
      <c r="D173" s="149"/>
    </row>
    <row r="174" spans="1:4">
      <c r="A174" s="150" t="s">
        <v>67</v>
      </c>
      <c r="B174" s="150"/>
      <c r="C174" s="150"/>
      <c r="D174" s="165"/>
    </row>
    <row r="175" spans="1:4">
      <c r="A175" s="151" t="s">
        <v>63</v>
      </c>
      <c r="B175" s="152" t="s">
        <v>68</v>
      </c>
      <c r="C175" s="152" t="s">
        <v>65</v>
      </c>
      <c r="D175" s="153" t="s">
        <v>69</v>
      </c>
    </row>
    <row r="176" spans="1:4" ht="12" customHeight="1">
      <c r="A176" s="163"/>
      <c r="B176" s="161" t="s">
        <v>66</v>
      </c>
      <c r="C176" s="308">
        <v>2327866</v>
      </c>
      <c r="D176" s="162">
        <v>100</v>
      </c>
    </row>
    <row r="177" spans="1:4" ht="12" customHeight="1">
      <c r="A177" s="163">
        <v>1</v>
      </c>
      <c r="B177" s="309" t="s">
        <v>32</v>
      </c>
      <c r="C177" s="310">
        <v>119647</v>
      </c>
      <c r="D177" s="142">
        <f>100*C177/$C$176</f>
        <v>5.139771790987969</v>
      </c>
    </row>
    <row r="178" spans="1:4" ht="12" customHeight="1">
      <c r="A178" s="163">
        <v>2</v>
      </c>
      <c r="B178" s="309" t="s">
        <v>24</v>
      </c>
      <c r="C178" s="310">
        <v>116875</v>
      </c>
      <c r="D178" s="142">
        <f t="shared" ref="D178:D186" si="11">100*C178/$C$176</f>
        <v>5.0206927718348053</v>
      </c>
    </row>
    <row r="179" spans="1:4" ht="12" customHeight="1">
      <c r="A179" s="163">
        <v>3</v>
      </c>
      <c r="B179" s="309" t="s">
        <v>52</v>
      </c>
      <c r="C179" s="310">
        <v>96202</v>
      </c>
      <c r="D179" s="142">
        <f t="shared" si="11"/>
        <v>4.1326261906827968</v>
      </c>
    </row>
    <row r="180" spans="1:4" ht="12" customHeight="1">
      <c r="A180" s="163">
        <v>4</v>
      </c>
      <c r="B180" s="309" t="s">
        <v>44</v>
      </c>
      <c r="C180" s="310">
        <v>89665</v>
      </c>
      <c r="D180" s="142">
        <f t="shared" si="11"/>
        <v>3.8518110578529865</v>
      </c>
    </row>
    <row r="181" spans="1:4" ht="12" customHeight="1">
      <c r="A181" s="163">
        <v>5</v>
      </c>
      <c r="B181" s="309" t="s">
        <v>29</v>
      </c>
      <c r="C181" s="310">
        <v>70260</v>
      </c>
      <c r="D181" s="142">
        <f t="shared" si="11"/>
        <v>3.018214965981719</v>
      </c>
    </row>
    <row r="182" spans="1:4" ht="12" customHeight="1">
      <c r="A182" s="163">
        <v>6</v>
      </c>
      <c r="B182" s="309" t="s">
        <v>39</v>
      </c>
      <c r="C182" s="310">
        <v>64995</v>
      </c>
      <c r="D182" s="142">
        <f t="shared" si="11"/>
        <v>2.7920421536291178</v>
      </c>
    </row>
    <row r="183" spans="1:4" ht="12" customHeight="1">
      <c r="A183" s="163">
        <v>7</v>
      </c>
      <c r="B183" s="309" t="s">
        <v>26</v>
      </c>
      <c r="C183" s="310">
        <v>59513</v>
      </c>
      <c r="D183" s="142">
        <f t="shared" si="11"/>
        <v>2.5565474988680621</v>
      </c>
    </row>
    <row r="184" spans="1:4" ht="12" customHeight="1">
      <c r="A184" s="163">
        <v>8</v>
      </c>
      <c r="B184" s="309" t="s">
        <v>356</v>
      </c>
      <c r="C184" s="310">
        <v>53561</v>
      </c>
      <c r="D184" s="142">
        <f t="shared" si="11"/>
        <v>2.3008626785218738</v>
      </c>
    </row>
    <row r="185" spans="1:4" ht="12" customHeight="1">
      <c r="A185" s="163">
        <v>9</v>
      </c>
      <c r="B185" s="309" t="s">
        <v>132</v>
      </c>
      <c r="C185" s="310">
        <v>44688</v>
      </c>
      <c r="D185" s="142">
        <f t="shared" si="11"/>
        <v>1.919698126954043</v>
      </c>
    </row>
    <row r="186" spans="1:4" ht="12" customHeight="1">
      <c r="A186" s="163">
        <v>10</v>
      </c>
      <c r="B186" s="309" t="s">
        <v>316</v>
      </c>
      <c r="C186" s="310">
        <v>43808</v>
      </c>
      <c r="D186" s="142">
        <f t="shared" si="11"/>
        <v>1.8818952637308162</v>
      </c>
    </row>
    <row r="187" spans="1:4">
      <c r="A187" s="161"/>
      <c r="B187" s="161"/>
      <c r="C187" s="161"/>
      <c r="D187" s="164"/>
    </row>
    <row r="188" spans="1:4" ht="12.75" customHeight="1">
      <c r="A188" s="311" t="s">
        <v>427</v>
      </c>
      <c r="B188" s="149"/>
      <c r="C188" s="149"/>
      <c r="D188" s="149"/>
    </row>
    <row r="189" spans="1:4">
      <c r="A189" s="150" t="s">
        <v>67</v>
      </c>
      <c r="B189" s="150"/>
      <c r="C189" s="150"/>
      <c r="D189" s="165"/>
    </row>
    <row r="190" spans="1:4">
      <c r="A190" s="151" t="s">
        <v>63</v>
      </c>
      <c r="B190" s="152" t="s">
        <v>68</v>
      </c>
      <c r="C190" s="152" t="s">
        <v>65</v>
      </c>
      <c r="D190" s="153" t="s">
        <v>69</v>
      </c>
    </row>
    <row r="191" spans="1:4" ht="12" customHeight="1">
      <c r="A191" s="163"/>
      <c r="B191" s="161" t="s">
        <v>66</v>
      </c>
      <c r="C191" s="308">
        <v>1386620</v>
      </c>
      <c r="D191" s="162">
        <v>100</v>
      </c>
    </row>
    <row r="192" spans="1:4" ht="12" customHeight="1">
      <c r="A192" s="163">
        <v>1</v>
      </c>
      <c r="B192" s="309" t="s">
        <v>24</v>
      </c>
      <c r="C192" s="310">
        <v>126404</v>
      </c>
      <c r="D192" s="142">
        <f>100*C192/$C$191</f>
        <v>9.1159798647069845</v>
      </c>
    </row>
    <row r="193" spans="1:4" ht="12" customHeight="1">
      <c r="A193" s="163">
        <v>2</v>
      </c>
      <c r="B193" s="309" t="s">
        <v>27</v>
      </c>
      <c r="C193" s="310">
        <v>116651</v>
      </c>
      <c r="D193" s="142">
        <f t="shared" ref="D193:D201" si="12">100*C193/$C$191</f>
        <v>8.412614847615064</v>
      </c>
    </row>
    <row r="194" spans="1:4" ht="12" customHeight="1">
      <c r="A194" s="163">
        <v>3</v>
      </c>
      <c r="B194" s="309" t="s">
        <v>29</v>
      </c>
      <c r="C194" s="310">
        <v>101364</v>
      </c>
      <c r="D194" s="142">
        <f t="shared" si="12"/>
        <v>7.3101498608126239</v>
      </c>
    </row>
    <row r="195" spans="1:4" ht="12" customHeight="1">
      <c r="A195" s="163">
        <v>4</v>
      </c>
      <c r="B195" s="309" t="s">
        <v>31</v>
      </c>
      <c r="C195" s="310">
        <v>91933</v>
      </c>
      <c r="D195" s="142">
        <f t="shared" si="12"/>
        <v>6.6300067790742956</v>
      </c>
    </row>
    <row r="196" spans="1:4" ht="12" customHeight="1">
      <c r="A196" s="163">
        <v>5</v>
      </c>
      <c r="B196" s="309" t="s">
        <v>428</v>
      </c>
      <c r="C196" s="310">
        <v>86339</v>
      </c>
      <c r="D196" s="142">
        <f t="shared" si="12"/>
        <v>6.2265797406643495</v>
      </c>
    </row>
    <row r="197" spans="1:4" ht="12" customHeight="1">
      <c r="A197" s="163">
        <v>6</v>
      </c>
      <c r="B197" s="309" t="s">
        <v>28</v>
      </c>
      <c r="C197" s="310">
        <v>60529</v>
      </c>
      <c r="D197" s="142">
        <f t="shared" si="12"/>
        <v>4.3652190217940028</v>
      </c>
    </row>
    <row r="198" spans="1:4" ht="12" customHeight="1">
      <c r="A198" s="163">
        <v>7</v>
      </c>
      <c r="B198" s="309" t="s">
        <v>323</v>
      </c>
      <c r="C198" s="310">
        <v>58931</v>
      </c>
      <c r="D198" s="142">
        <f t="shared" si="12"/>
        <v>4.2499747587659202</v>
      </c>
    </row>
    <row r="199" spans="1:4" ht="12" customHeight="1">
      <c r="A199" s="163">
        <v>8</v>
      </c>
      <c r="B199" s="309" t="s">
        <v>316</v>
      </c>
      <c r="C199" s="310">
        <v>43245</v>
      </c>
      <c r="D199" s="142">
        <f t="shared" si="12"/>
        <v>3.1187347651122876</v>
      </c>
    </row>
    <row r="200" spans="1:4" ht="12" customHeight="1">
      <c r="A200" s="163">
        <v>9</v>
      </c>
      <c r="B200" s="309" t="s">
        <v>132</v>
      </c>
      <c r="C200" s="310">
        <v>33566</v>
      </c>
      <c r="D200" s="142">
        <f t="shared" si="12"/>
        <v>2.4207064660829931</v>
      </c>
    </row>
    <row r="201" spans="1:4" ht="12" customHeight="1">
      <c r="A201" s="163">
        <v>10</v>
      </c>
      <c r="B201" s="309" t="s">
        <v>40</v>
      </c>
      <c r="C201" s="310">
        <v>28948</v>
      </c>
      <c r="D201" s="142">
        <f t="shared" si="12"/>
        <v>2.0876664118503987</v>
      </c>
    </row>
    <row r="202" spans="1:4">
      <c r="A202" s="161"/>
      <c r="B202" s="161"/>
      <c r="C202" s="161"/>
      <c r="D202" s="164"/>
    </row>
    <row r="203" spans="1:4" ht="12.75" customHeight="1">
      <c r="A203" s="149" t="s">
        <v>429</v>
      </c>
      <c r="B203" s="149"/>
      <c r="C203" s="149"/>
      <c r="D203" s="149"/>
    </row>
    <row r="204" spans="1:4">
      <c r="A204" s="150" t="s">
        <v>67</v>
      </c>
      <c r="B204" s="150"/>
      <c r="C204" s="150"/>
      <c r="D204" s="165"/>
    </row>
    <row r="205" spans="1:4">
      <c r="A205" s="151" t="s">
        <v>63</v>
      </c>
      <c r="B205" s="152" t="s">
        <v>68</v>
      </c>
      <c r="C205" s="152" t="s">
        <v>65</v>
      </c>
      <c r="D205" s="153" t="s">
        <v>69</v>
      </c>
    </row>
    <row r="206" spans="1:4" ht="12" customHeight="1">
      <c r="A206" s="163"/>
      <c r="B206" s="161" t="s">
        <v>66</v>
      </c>
      <c r="C206" s="308">
        <v>1754200</v>
      </c>
      <c r="D206" s="162">
        <v>100</v>
      </c>
    </row>
    <row r="207" spans="1:4" ht="12" customHeight="1">
      <c r="A207" s="163">
        <v>1</v>
      </c>
      <c r="B207" s="309" t="s">
        <v>136</v>
      </c>
      <c r="C207" s="310">
        <v>91888</v>
      </c>
      <c r="D207" s="142">
        <f>100*C207/$C$206</f>
        <v>5.238171246152092</v>
      </c>
    </row>
    <row r="208" spans="1:4" ht="12" customHeight="1">
      <c r="A208" s="163">
        <v>2</v>
      </c>
      <c r="B208" s="309" t="s">
        <v>24</v>
      </c>
      <c r="C208" s="310">
        <v>90649</v>
      </c>
      <c r="D208" s="142">
        <f t="shared" ref="D208:D216" si="13">100*C208/$C$206</f>
        <v>5.1675407593204881</v>
      </c>
    </row>
    <row r="209" spans="1:4" ht="12" customHeight="1">
      <c r="A209" s="163">
        <v>3</v>
      </c>
      <c r="B209" s="309" t="s">
        <v>43</v>
      </c>
      <c r="C209" s="310">
        <v>83755</v>
      </c>
      <c r="D209" s="142">
        <f t="shared" si="13"/>
        <v>4.7745411013567436</v>
      </c>
    </row>
    <row r="210" spans="1:4" ht="12" customHeight="1">
      <c r="A210" s="163">
        <v>4</v>
      </c>
      <c r="B210" s="309" t="s">
        <v>29</v>
      </c>
      <c r="C210" s="310">
        <v>78078</v>
      </c>
      <c r="D210" s="142">
        <f t="shared" si="13"/>
        <v>4.4509177972865119</v>
      </c>
    </row>
    <row r="211" spans="1:4" ht="12" customHeight="1">
      <c r="A211" s="163">
        <v>5</v>
      </c>
      <c r="B211" s="309" t="s">
        <v>105</v>
      </c>
      <c r="C211" s="310">
        <v>73922</v>
      </c>
      <c r="D211" s="142">
        <f t="shared" si="13"/>
        <v>4.2140006840725119</v>
      </c>
    </row>
    <row r="212" spans="1:4" ht="12" customHeight="1">
      <c r="A212" s="163">
        <v>6</v>
      </c>
      <c r="B212" s="309" t="s">
        <v>37</v>
      </c>
      <c r="C212" s="310">
        <v>53377</v>
      </c>
      <c r="D212" s="142">
        <f t="shared" si="13"/>
        <v>3.0428115380230305</v>
      </c>
    </row>
    <row r="213" spans="1:4" ht="12" customHeight="1">
      <c r="A213" s="163">
        <v>7</v>
      </c>
      <c r="B213" s="309" t="s">
        <v>31</v>
      </c>
      <c r="C213" s="310">
        <v>42868</v>
      </c>
      <c r="D213" s="142">
        <f t="shared" si="13"/>
        <v>2.4437350359138068</v>
      </c>
    </row>
    <row r="214" spans="1:4" ht="12" customHeight="1">
      <c r="A214" s="163">
        <v>8</v>
      </c>
      <c r="B214" s="309" t="s">
        <v>108</v>
      </c>
      <c r="C214" s="310">
        <v>40194</v>
      </c>
      <c r="D214" s="142">
        <f t="shared" si="13"/>
        <v>2.2913008778930566</v>
      </c>
    </row>
    <row r="215" spans="1:4" ht="12" customHeight="1">
      <c r="A215" s="163">
        <v>9</v>
      </c>
      <c r="B215" s="309" t="s">
        <v>26</v>
      </c>
      <c r="C215" s="310">
        <v>34695</v>
      </c>
      <c r="D215" s="142">
        <f t="shared" si="13"/>
        <v>1.9778246494128378</v>
      </c>
    </row>
    <row r="216" spans="1:4" ht="12" customHeight="1">
      <c r="A216" s="163">
        <v>10</v>
      </c>
      <c r="B216" s="309" t="s">
        <v>323</v>
      </c>
      <c r="C216" s="310">
        <v>34434</v>
      </c>
      <c r="D216" s="142">
        <f t="shared" si="13"/>
        <v>1.962946072283662</v>
      </c>
    </row>
    <row r="217" spans="1:4">
      <c r="A217" s="161"/>
      <c r="B217" s="161"/>
      <c r="C217" s="161"/>
      <c r="D217" s="164"/>
    </row>
    <row r="218" spans="1:4" s="312" customFormat="1" ht="12.75" customHeight="1">
      <c r="A218" s="149" t="s">
        <v>430</v>
      </c>
      <c r="B218" s="311"/>
      <c r="C218" s="311"/>
      <c r="D218" s="311"/>
    </row>
    <row r="219" spans="1:4" s="312" customFormat="1">
      <c r="A219" s="313" t="s">
        <v>67</v>
      </c>
      <c r="B219" s="313"/>
      <c r="C219" s="313"/>
      <c r="D219" s="314"/>
    </row>
    <row r="220" spans="1:4" s="312" customFormat="1">
      <c r="A220" s="315" t="s">
        <v>63</v>
      </c>
      <c r="B220" s="316" t="s">
        <v>68</v>
      </c>
      <c r="C220" s="316" t="s">
        <v>65</v>
      </c>
      <c r="D220" s="317" t="s">
        <v>69</v>
      </c>
    </row>
    <row r="221" spans="1:4" s="312" customFormat="1" ht="12" customHeight="1">
      <c r="A221" s="318"/>
      <c r="B221" s="319" t="s">
        <v>66</v>
      </c>
      <c r="C221" s="234">
        <v>1709149</v>
      </c>
      <c r="D221" s="320">
        <v>100</v>
      </c>
    </row>
    <row r="222" spans="1:4" s="312" customFormat="1" ht="12" customHeight="1">
      <c r="A222" s="318">
        <v>1</v>
      </c>
      <c r="B222" s="235" t="s">
        <v>24</v>
      </c>
      <c r="C222" s="236">
        <v>133333</v>
      </c>
      <c r="D222" s="142">
        <f>100*C222/$C$221</f>
        <v>7.8011337806124565</v>
      </c>
    </row>
    <row r="223" spans="1:4" s="312" customFormat="1" ht="12" customHeight="1">
      <c r="A223" s="318">
        <v>2</v>
      </c>
      <c r="B223" s="235" t="s">
        <v>29</v>
      </c>
      <c r="C223" s="236">
        <v>122389</v>
      </c>
      <c r="D223" s="142">
        <f t="shared" ref="D223:D231" si="14">100*C223/$C$221</f>
        <v>7.1608151191031322</v>
      </c>
    </row>
    <row r="224" spans="1:4" s="312" customFormat="1" ht="12" customHeight="1">
      <c r="A224" s="318">
        <v>3</v>
      </c>
      <c r="B224" s="235" t="s">
        <v>27</v>
      </c>
      <c r="C224" s="236">
        <v>87878</v>
      </c>
      <c r="D224" s="142">
        <f t="shared" si="14"/>
        <v>5.1416231118527405</v>
      </c>
    </row>
    <row r="225" spans="1:4" s="312" customFormat="1" ht="12" customHeight="1">
      <c r="A225" s="318">
        <v>4</v>
      </c>
      <c r="B225" s="235" t="s">
        <v>31</v>
      </c>
      <c r="C225" s="236">
        <v>83578</v>
      </c>
      <c r="D225" s="142">
        <f t="shared" si="14"/>
        <v>4.890035918460006</v>
      </c>
    </row>
    <row r="226" spans="1:4" s="312" customFormat="1" ht="12" customHeight="1">
      <c r="A226" s="318">
        <v>5</v>
      </c>
      <c r="B226" s="235" t="s">
        <v>25</v>
      </c>
      <c r="C226" s="236">
        <v>71772</v>
      </c>
      <c r="D226" s="142">
        <f t="shared" si="14"/>
        <v>4.199282800972882</v>
      </c>
    </row>
    <row r="227" spans="1:4" s="312" customFormat="1" ht="12" customHeight="1">
      <c r="A227" s="318">
        <v>6</v>
      </c>
      <c r="B227" s="235" t="s">
        <v>323</v>
      </c>
      <c r="C227" s="236">
        <v>67516</v>
      </c>
      <c r="D227" s="142">
        <f t="shared" si="14"/>
        <v>3.9502699881637002</v>
      </c>
    </row>
    <row r="228" spans="1:4" s="312" customFormat="1" ht="12" customHeight="1">
      <c r="A228" s="318">
        <v>7</v>
      </c>
      <c r="B228" s="235" t="s">
        <v>132</v>
      </c>
      <c r="C228" s="236">
        <v>51643</v>
      </c>
      <c r="D228" s="142">
        <f t="shared" si="14"/>
        <v>3.02156219264675</v>
      </c>
    </row>
    <row r="229" spans="1:4" s="312" customFormat="1" ht="12" customHeight="1">
      <c r="A229" s="318">
        <v>8</v>
      </c>
      <c r="B229" s="235" t="s">
        <v>133</v>
      </c>
      <c r="C229" s="236">
        <v>40949</v>
      </c>
      <c r="D229" s="142">
        <f t="shared" si="14"/>
        <v>2.39587069354398</v>
      </c>
    </row>
    <row r="230" spans="1:4" s="312" customFormat="1" ht="12" customHeight="1">
      <c r="A230" s="318">
        <v>9</v>
      </c>
      <c r="B230" s="235" t="s">
        <v>316</v>
      </c>
      <c r="C230" s="236">
        <v>36326</v>
      </c>
      <c r="D230" s="142">
        <f t="shared" si="14"/>
        <v>2.1253852063219765</v>
      </c>
    </row>
    <row r="231" spans="1:4" s="312" customFormat="1" ht="12" customHeight="1">
      <c r="A231" s="318">
        <v>10</v>
      </c>
      <c r="B231" s="235" t="s">
        <v>32</v>
      </c>
      <c r="C231" s="236">
        <v>34684</v>
      </c>
      <c r="D231" s="142">
        <f t="shared" si="14"/>
        <v>2.0293140036357276</v>
      </c>
    </row>
    <row r="232" spans="1:4" s="312" customFormat="1">
      <c r="A232" s="319"/>
      <c r="B232" s="319"/>
      <c r="C232" s="319"/>
      <c r="D232" s="321"/>
    </row>
    <row r="233" spans="1:4" s="312" customFormat="1" ht="12.75" customHeight="1">
      <c r="A233" s="311" t="s">
        <v>431</v>
      </c>
      <c r="B233" s="311"/>
      <c r="C233" s="311"/>
      <c r="D233" s="311"/>
    </row>
    <row r="234" spans="1:4" s="312" customFormat="1">
      <c r="A234" s="313" t="s">
        <v>67</v>
      </c>
      <c r="B234" s="313"/>
      <c r="C234" s="313"/>
      <c r="D234" s="314"/>
    </row>
    <row r="235" spans="1:4" s="312" customFormat="1">
      <c r="A235" s="315" t="s">
        <v>63</v>
      </c>
      <c r="B235" s="316" t="s">
        <v>68</v>
      </c>
      <c r="C235" s="316" t="s">
        <v>65</v>
      </c>
      <c r="D235" s="317" t="s">
        <v>69</v>
      </c>
    </row>
    <row r="236" spans="1:4" s="312" customFormat="1" ht="12" customHeight="1">
      <c r="A236" s="318"/>
      <c r="B236" s="322" t="s">
        <v>66</v>
      </c>
      <c r="C236" s="234">
        <v>1009329</v>
      </c>
      <c r="D236" s="320">
        <v>100</v>
      </c>
    </row>
    <row r="237" spans="1:4" s="312" customFormat="1" ht="12" customHeight="1">
      <c r="A237" s="318">
        <v>1</v>
      </c>
      <c r="B237" s="235" t="s">
        <v>24</v>
      </c>
      <c r="C237" s="236">
        <v>116371</v>
      </c>
      <c r="D237" s="142">
        <f>100*C237/$C$236</f>
        <v>11.529540912824263</v>
      </c>
    </row>
    <row r="238" spans="1:4" s="312" customFormat="1" ht="12" customHeight="1">
      <c r="A238" s="318">
        <v>2</v>
      </c>
      <c r="B238" s="235" t="s">
        <v>30</v>
      </c>
      <c r="C238" s="236">
        <v>47185</v>
      </c>
      <c r="D238" s="142">
        <f t="shared" ref="D238:D246" si="15">100*C238/$C$236</f>
        <v>4.6748879701266883</v>
      </c>
    </row>
    <row r="239" spans="1:4" s="312" customFormat="1" ht="12" customHeight="1">
      <c r="A239" s="318">
        <v>3</v>
      </c>
      <c r="B239" s="235" t="s">
        <v>32</v>
      </c>
      <c r="C239" s="236">
        <v>45034</v>
      </c>
      <c r="D239" s="142">
        <f t="shared" si="15"/>
        <v>4.4617760908484749</v>
      </c>
    </row>
    <row r="240" spans="1:4" s="312" customFormat="1" ht="12" customHeight="1">
      <c r="A240" s="318">
        <v>4</v>
      </c>
      <c r="B240" s="235" t="s">
        <v>29</v>
      </c>
      <c r="C240" s="236">
        <v>43505</v>
      </c>
      <c r="D240" s="142">
        <f t="shared" si="15"/>
        <v>4.3102893110175176</v>
      </c>
    </row>
    <row r="241" spans="1:4" s="312" customFormat="1" ht="12" customHeight="1">
      <c r="A241" s="318">
        <v>5</v>
      </c>
      <c r="B241" s="235" t="s">
        <v>112</v>
      </c>
      <c r="C241" s="236">
        <v>41725</v>
      </c>
      <c r="D241" s="142">
        <f t="shared" si="15"/>
        <v>4.1339345248179731</v>
      </c>
    </row>
    <row r="242" spans="1:4" s="312" customFormat="1">
      <c r="A242" s="323">
        <v>6</v>
      </c>
      <c r="B242" s="235" t="s">
        <v>323</v>
      </c>
      <c r="C242" s="236">
        <v>30906</v>
      </c>
      <c r="D242" s="142">
        <f t="shared" si="15"/>
        <v>3.0620342821815285</v>
      </c>
    </row>
    <row r="243" spans="1:4" s="312" customFormat="1" ht="12" customHeight="1">
      <c r="A243" s="318">
        <v>7</v>
      </c>
      <c r="B243" s="235" t="s">
        <v>103</v>
      </c>
      <c r="C243" s="236">
        <v>28778</v>
      </c>
      <c r="D243" s="142">
        <f t="shared" si="15"/>
        <v>2.8512011445227472</v>
      </c>
    </row>
    <row r="244" spans="1:4" s="312" customFormat="1" ht="12" customHeight="1">
      <c r="A244" s="318">
        <v>8</v>
      </c>
      <c r="B244" s="235" t="s">
        <v>27</v>
      </c>
      <c r="C244" s="236">
        <v>28616</v>
      </c>
      <c r="D244" s="142">
        <f t="shared" si="15"/>
        <v>2.835150877464137</v>
      </c>
    </row>
    <row r="245" spans="1:4" s="312" customFormat="1" ht="12" customHeight="1">
      <c r="A245" s="318">
        <v>9</v>
      </c>
      <c r="B245" s="235" t="s">
        <v>44</v>
      </c>
      <c r="C245" s="236">
        <v>27686</v>
      </c>
      <c r="D245" s="142">
        <f t="shared" si="15"/>
        <v>2.7430104554610044</v>
      </c>
    </row>
    <row r="246" spans="1:4" s="312" customFormat="1" ht="12" customHeight="1">
      <c r="A246" s="318">
        <v>10</v>
      </c>
      <c r="B246" s="319" t="s">
        <v>117</v>
      </c>
      <c r="C246" s="236">
        <v>17930</v>
      </c>
      <c r="D246" s="142">
        <f t="shared" si="15"/>
        <v>1.7764277059313662</v>
      </c>
    </row>
    <row r="247" spans="1:4" s="312" customFormat="1">
      <c r="A247" s="319"/>
      <c r="B247" s="319"/>
      <c r="C247" s="319"/>
      <c r="D247" s="321"/>
    </row>
    <row r="248" spans="1:4" s="324" customFormat="1" ht="12.75" customHeight="1">
      <c r="A248" s="311" t="s">
        <v>432</v>
      </c>
      <c r="B248" s="311"/>
      <c r="C248" s="311"/>
      <c r="D248" s="311"/>
    </row>
    <row r="249" spans="1:4" s="312" customFormat="1">
      <c r="A249" s="313" t="s">
        <v>67</v>
      </c>
      <c r="B249" s="313"/>
      <c r="C249" s="313"/>
      <c r="D249" s="314"/>
    </row>
    <row r="250" spans="1:4" s="312" customFormat="1">
      <c r="A250" s="315" t="s">
        <v>63</v>
      </c>
      <c r="B250" s="316" t="s">
        <v>68</v>
      </c>
      <c r="C250" s="316" t="s">
        <v>65</v>
      </c>
      <c r="D250" s="317" t="s">
        <v>69</v>
      </c>
    </row>
    <row r="251" spans="1:4" s="312" customFormat="1" ht="12" customHeight="1">
      <c r="A251" s="318"/>
      <c r="B251" s="322" t="s">
        <v>66</v>
      </c>
      <c r="C251" s="234">
        <v>974810</v>
      </c>
      <c r="D251" s="320">
        <v>100</v>
      </c>
    </row>
    <row r="252" spans="1:4" s="312" customFormat="1" ht="12" customHeight="1">
      <c r="A252" s="318">
        <v>1</v>
      </c>
      <c r="B252" s="235" t="s">
        <v>24</v>
      </c>
      <c r="C252" s="236">
        <v>102543</v>
      </c>
      <c r="D252" s="142">
        <f>100*C252/$C$251</f>
        <v>10.519280680337706</v>
      </c>
    </row>
    <row r="253" spans="1:4" s="312" customFormat="1" ht="12" customHeight="1">
      <c r="A253" s="318">
        <v>2</v>
      </c>
      <c r="B253" s="235" t="s">
        <v>32</v>
      </c>
      <c r="C253" s="236">
        <v>47956</v>
      </c>
      <c r="D253" s="142">
        <f t="shared" ref="D253:D261" si="16">100*C253/$C$251</f>
        <v>4.9195227787979192</v>
      </c>
    </row>
    <row r="254" spans="1:4" s="312" customFormat="1" ht="12" customHeight="1">
      <c r="A254" s="318">
        <v>3</v>
      </c>
      <c r="B254" s="235" t="s">
        <v>29</v>
      </c>
      <c r="C254" s="236">
        <v>42617</v>
      </c>
      <c r="D254" s="142">
        <f t="shared" si="16"/>
        <v>4.3718263046132071</v>
      </c>
    </row>
    <row r="255" spans="1:4" s="312" customFormat="1" ht="12" customHeight="1">
      <c r="A255" s="318">
        <v>4</v>
      </c>
      <c r="B255" s="235" t="s">
        <v>112</v>
      </c>
      <c r="C255" s="236">
        <v>41886</v>
      </c>
      <c r="D255" s="142">
        <f t="shared" si="16"/>
        <v>4.2968373324032374</v>
      </c>
    </row>
    <row r="256" spans="1:4" s="312" customFormat="1" ht="12" customHeight="1">
      <c r="A256" s="318">
        <v>5</v>
      </c>
      <c r="B256" s="235" t="s">
        <v>44</v>
      </c>
      <c r="C256" s="236">
        <v>29037</v>
      </c>
      <c r="D256" s="142">
        <f t="shared" si="16"/>
        <v>2.9787343174567353</v>
      </c>
    </row>
    <row r="257" spans="1:4" s="312" customFormat="1" ht="12" customHeight="1">
      <c r="A257" s="318">
        <v>6</v>
      </c>
      <c r="B257" s="235" t="s">
        <v>30</v>
      </c>
      <c r="C257" s="236">
        <v>28717</v>
      </c>
      <c r="D257" s="142">
        <f t="shared" si="16"/>
        <v>2.9459074075973781</v>
      </c>
    </row>
    <row r="258" spans="1:4" s="312" customFormat="1" ht="12" customHeight="1">
      <c r="A258" s="318">
        <v>7</v>
      </c>
      <c r="B258" s="235" t="s">
        <v>27</v>
      </c>
      <c r="C258" s="236">
        <v>27118</v>
      </c>
      <c r="D258" s="142">
        <f t="shared" si="16"/>
        <v>2.7818754423939023</v>
      </c>
    </row>
    <row r="259" spans="1:4" s="312" customFormat="1" ht="12" customHeight="1">
      <c r="A259" s="318">
        <v>8</v>
      </c>
      <c r="B259" s="235" t="s">
        <v>103</v>
      </c>
      <c r="C259" s="236">
        <v>25239</v>
      </c>
      <c r="D259" s="142">
        <f t="shared" si="16"/>
        <v>2.5891199310634891</v>
      </c>
    </row>
    <row r="260" spans="1:4" s="312" customFormat="1" ht="12" customHeight="1">
      <c r="A260" s="318">
        <v>9</v>
      </c>
      <c r="B260" s="235" t="s">
        <v>323</v>
      </c>
      <c r="C260" s="236">
        <v>23549</v>
      </c>
      <c r="D260" s="142">
        <f t="shared" si="16"/>
        <v>2.4157528133687589</v>
      </c>
    </row>
    <row r="261" spans="1:4" s="312" customFormat="1" ht="12" customHeight="1">
      <c r="A261" s="318">
        <v>10</v>
      </c>
      <c r="B261" s="235" t="s">
        <v>39</v>
      </c>
      <c r="C261" s="236">
        <v>22949</v>
      </c>
      <c r="D261" s="142">
        <f t="shared" si="16"/>
        <v>2.3542023573824644</v>
      </c>
    </row>
    <row r="262" spans="1:4" s="312" customFormat="1">
      <c r="A262" s="319"/>
      <c r="B262" s="319"/>
      <c r="C262" s="319"/>
      <c r="D262" s="325"/>
    </row>
    <row r="263" spans="1:4" s="312" customFormat="1" ht="12.75" customHeight="1">
      <c r="A263" s="311" t="s">
        <v>433</v>
      </c>
      <c r="B263" s="326"/>
      <c r="C263" s="326"/>
      <c r="D263" s="326"/>
    </row>
    <row r="264" spans="1:4" s="312" customFormat="1">
      <c r="A264" s="313" t="s">
        <v>67</v>
      </c>
      <c r="B264" s="313"/>
      <c r="C264" s="313"/>
      <c r="D264" s="314"/>
    </row>
    <row r="265" spans="1:4" s="312" customFormat="1">
      <c r="A265" s="315" t="s">
        <v>63</v>
      </c>
      <c r="B265" s="316" t="s">
        <v>68</v>
      </c>
      <c r="C265" s="316" t="s">
        <v>65</v>
      </c>
      <c r="D265" s="317" t="s">
        <v>69</v>
      </c>
    </row>
    <row r="266" spans="1:4" s="312" customFormat="1" ht="12" customHeight="1">
      <c r="A266" s="318"/>
      <c r="B266" s="322" t="s">
        <v>66</v>
      </c>
      <c r="C266" s="234">
        <v>519591</v>
      </c>
      <c r="D266" s="320">
        <v>100</v>
      </c>
    </row>
    <row r="267" spans="1:4" s="312" customFormat="1" ht="12" customHeight="1">
      <c r="A267" s="318">
        <v>1</v>
      </c>
      <c r="B267" s="235" t="s">
        <v>24</v>
      </c>
      <c r="C267" s="236">
        <v>60672</v>
      </c>
      <c r="D267" s="142">
        <f>100*C267/$C$266</f>
        <v>11.676876620264785</v>
      </c>
    </row>
    <row r="268" spans="1:4" s="312" customFormat="1" ht="12" customHeight="1">
      <c r="A268" s="318">
        <v>2</v>
      </c>
      <c r="B268" s="235" t="s">
        <v>29</v>
      </c>
      <c r="C268" s="236">
        <v>34634</v>
      </c>
      <c r="D268" s="142">
        <f t="shared" ref="D268:D276" si="17">100*C268/$C$266</f>
        <v>6.6656273876953218</v>
      </c>
    </row>
    <row r="269" spans="1:4" s="312" customFormat="1" ht="12" customHeight="1">
      <c r="A269" s="318">
        <v>3</v>
      </c>
      <c r="B269" s="235" t="s">
        <v>25</v>
      </c>
      <c r="C269" s="236">
        <v>17672</v>
      </c>
      <c r="D269" s="142">
        <f t="shared" si="17"/>
        <v>3.4011366632601412</v>
      </c>
    </row>
    <row r="270" spans="1:4" s="312" customFormat="1" ht="12" customHeight="1">
      <c r="A270" s="318">
        <v>4</v>
      </c>
      <c r="B270" s="235" t="s">
        <v>27</v>
      </c>
      <c r="C270" s="236">
        <v>17266</v>
      </c>
      <c r="D270" s="142">
        <f t="shared" si="17"/>
        <v>3.3229982813405159</v>
      </c>
    </row>
    <row r="271" spans="1:4" s="312" customFormat="1" ht="12" customHeight="1">
      <c r="A271" s="318">
        <v>5</v>
      </c>
      <c r="B271" s="235" t="s">
        <v>31</v>
      </c>
      <c r="C271" s="236">
        <v>15847</v>
      </c>
      <c r="D271" s="142">
        <f t="shared" si="17"/>
        <v>3.0498988627593628</v>
      </c>
    </row>
    <row r="272" spans="1:4" s="312" customFormat="1" ht="12" customHeight="1">
      <c r="A272" s="318">
        <v>6</v>
      </c>
      <c r="B272" s="235" t="s">
        <v>51</v>
      </c>
      <c r="C272" s="236">
        <v>13833</v>
      </c>
      <c r="D272" s="142">
        <f t="shared" si="17"/>
        <v>2.6622862982615172</v>
      </c>
    </row>
    <row r="273" spans="1:4" s="312" customFormat="1" ht="12" customHeight="1">
      <c r="A273" s="318">
        <v>7</v>
      </c>
      <c r="B273" s="235" t="s">
        <v>316</v>
      </c>
      <c r="C273" s="236">
        <v>12865</v>
      </c>
      <c r="D273" s="142">
        <f t="shared" si="17"/>
        <v>2.4759859196945291</v>
      </c>
    </row>
    <row r="274" spans="1:4" s="312" customFormat="1" ht="12" customHeight="1">
      <c r="A274" s="318">
        <v>8</v>
      </c>
      <c r="B274" s="235" t="s">
        <v>323</v>
      </c>
      <c r="C274" s="236">
        <v>12409</v>
      </c>
      <c r="D274" s="142">
        <f t="shared" si="17"/>
        <v>2.3882245843365264</v>
      </c>
    </row>
    <row r="275" spans="1:4" s="312" customFormat="1" ht="12" customHeight="1">
      <c r="A275" s="318">
        <v>9</v>
      </c>
      <c r="B275" s="235" t="s">
        <v>44</v>
      </c>
      <c r="C275" s="236">
        <v>11709</v>
      </c>
      <c r="D275" s="142">
        <f t="shared" si="17"/>
        <v>2.2535032361992413</v>
      </c>
    </row>
    <row r="276" spans="1:4" s="312" customFormat="1" ht="12" customHeight="1">
      <c r="A276" s="318">
        <v>10</v>
      </c>
      <c r="B276" s="235" t="s">
        <v>48</v>
      </c>
      <c r="C276" s="236">
        <v>10034</v>
      </c>
      <c r="D276" s="142">
        <f t="shared" si="17"/>
        <v>1.9311342960135953</v>
      </c>
    </row>
    <row r="277" spans="1:4" s="312" customFormat="1">
      <c r="A277" s="319"/>
      <c r="B277" s="319"/>
      <c r="C277" s="319"/>
      <c r="D277" s="321"/>
    </row>
    <row r="278" spans="1:4" s="312" customFormat="1" ht="12.75" customHeight="1">
      <c r="A278" s="311" t="s">
        <v>434</v>
      </c>
      <c r="B278" s="311"/>
      <c r="C278" s="311"/>
      <c r="D278" s="311"/>
    </row>
    <row r="279" spans="1:4" s="312" customFormat="1">
      <c r="A279" s="313" t="s">
        <v>67</v>
      </c>
      <c r="B279" s="313"/>
      <c r="C279" s="313"/>
      <c r="D279" s="314"/>
    </row>
    <row r="280" spans="1:4" s="312" customFormat="1">
      <c r="A280" s="315" t="s">
        <v>63</v>
      </c>
      <c r="B280" s="316" t="s">
        <v>68</v>
      </c>
      <c r="C280" s="316" t="s">
        <v>65</v>
      </c>
      <c r="D280" s="317" t="s">
        <v>69</v>
      </c>
    </row>
    <row r="281" spans="1:4" s="312" customFormat="1" ht="12" customHeight="1">
      <c r="A281" s="318"/>
      <c r="B281" s="322" t="s">
        <v>66</v>
      </c>
      <c r="C281" s="234">
        <v>1519908</v>
      </c>
      <c r="D281" s="320">
        <v>100</v>
      </c>
    </row>
    <row r="282" spans="1:4" s="312" customFormat="1" ht="12" customHeight="1">
      <c r="A282" s="318">
        <v>1</v>
      </c>
      <c r="B282" s="235" t="s">
        <v>319</v>
      </c>
      <c r="C282" s="236">
        <v>85481</v>
      </c>
      <c r="D282" s="142">
        <f>100*C282/$C$281</f>
        <v>5.6240904054719101</v>
      </c>
    </row>
    <row r="283" spans="1:4" s="312" customFormat="1" ht="12" customHeight="1">
      <c r="A283" s="318">
        <v>2</v>
      </c>
      <c r="B283" s="235" t="s">
        <v>24</v>
      </c>
      <c r="C283" s="236">
        <v>82676</v>
      </c>
      <c r="D283" s="142">
        <f t="shared" ref="D283:D291" si="18">100*C283/$C$281</f>
        <v>5.4395397616171506</v>
      </c>
    </row>
    <row r="284" spans="1:4" s="312" customFormat="1" ht="12" customHeight="1">
      <c r="A284" s="318">
        <v>3</v>
      </c>
      <c r="B284" s="235" t="s">
        <v>32</v>
      </c>
      <c r="C284" s="236">
        <v>62082</v>
      </c>
      <c r="D284" s="142">
        <f t="shared" si="18"/>
        <v>4.0845893304068408</v>
      </c>
    </row>
    <row r="285" spans="1:4" s="312" customFormat="1" ht="12" customHeight="1">
      <c r="A285" s="318">
        <v>4</v>
      </c>
      <c r="B285" s="235" t="s">
        <v>29</v>
      </c>
      <c r="C285" s="236">
        <v>53393</v>
      </c>
      <c r="D285" s="142">
        <f t="shared" si="18"/>
        <v>3.5129099919205635</v>
      </c>
    </row>
    <row r="286" spans="1:4" s="312" customFormat="1" ht="12" customHeight="1">
      <c r="A286" s="318">
        <v>5</v>
      </c>
      <c r="B286" s="235" t="s">
        <v>26</v>
      </c>
      <c r="C286" s="236">
        <v>42047</v>
      </c>
      <c r="D286" s="142">
        <f t="shared" si="18"/>
        <v>2.7664174410556428</v>
      </c>
    </row>
    <row r="287" spans="1:4" s="312" customFormat="1" ht="12" customHeight="1">
      <c r="A287" s="318">
        <v>6</v>
      </c>
      <c r="B287" s="235" t="s">
        <v>38</v>
      </c>
      <c r="C287" s="236">
        <v>39972</v>
      </c>
      <c r="D287" s="142">
        <f t="shared" si="18"/>
        <v>2.6298960200222643</v>
      </c>
    </row>
    <row r="288" spans="1:4" s="312" customFormat="1" ht="12" customHeight="1">
      <c r="A288" s="318">
        <v>7</v>
      </c>
      <c r="B288" s="235" t="s">
        <v>323</v>
      </c>
      <c r="C288" s="236">
        <v>39848</v>
      </c>
      <c r="D288" s="142">
        <f t="shared" si="18"/>
        <v>2.6217376314882217</v>
      </c>
    </row>
    <row r="289" spans="1:4" s="312" customFormat="1" ht="12" customHeight="1">
      <c r="A289" s="318">
        <v>8</v>
      </c>
      <c r="B289" s="235" t="s">
        <v>132</v>
      </c>
      <c r="C289" s="236">
        <v>33481</v>
      </c>
      <c r="D289" s="142">
        <f t="shared" si="18"/>
        <v>2.2028306976474892</v>
      </c>
    </row>
    <row r="290" spans="1:4" s="312" customFormat="1" ht="12" customHeight="1">
      <c r="A290" s="318">
        <v>9</v>
      </c>
      <c r="B290" s="235" t="s">
        <v>316</v>
      </c>
      <c r="C290" s="236">
        <v>30714</v>
      </c>
      <c r="D290" s="142">
        <f t="shared" si="18"/>
        <v>2.0207802051176782</v>
      </c>
    </row>
    <row r="291" spans="1:4" s="312" customFormat="1" ht="12" customHeight="1">
      <c r="A291" s="318">
        <v>10</v>
      </c>
      <c r="B291" s="235" t="s">
        <v>44</v>
      </c>
      <c r="C291" s="236">
        <v>30627</v>
      </c>
      <c r="D291" s="142">
        <f t="shared" si="18"/>
        <v>2.0150561744526643</v>
      </c>
    </row>
    <row r="292" spans="1:4" s="312" customFormat="1">
      <c r="A292" s="319"/>
      <c r="B292" s="319"/>
      <c r="C292" s="319"/>
      <c r="D292" s="321"/>
    </row>
    <row r="293" spans="1:4" s="312" customFormat="1" ht="12.75" customHeight="1">
      <c r="A293" s="311" t="s">
        <v>435</v>
      </c>
      <c r="B293" s="311"/>
      <c r="C293" s="311"/>
      <c r="D293" s="311"/>
    </row>
    <row r="294" spans="1:4" s="312" customFormat="1">
      <c r="A294" s="313" t="s">
        <v>67</v>
      </c>
      <c r="B294" s="313"/>
      <c r="C294" s="313"/>
      <c r="D294" s="314"/>
    </row>
    <row r="295" spans="1:4" s="312" customFormat="1">
      <c r="A295" s="315" t="s">
        <v>63</v>
      </c>
      <c r="B295" s="316" t="s">
        <v>68</v>
      </c>
      <c r="C295" s="316" t="s">
        <v>65</v>
      </c>
      <c r="D295" s="317" t="s">
        <v>69</v>
      </c>
    </row>
    <row r="296" spans="1:4" s="312" customFormat="1" ht="12" customHeight="1">
      <c r="A296" s="318"/>
      <c r="B296" s="322" t="s">
        <v>66</v>
      </c>
      <c r="C296" s="234">
        <v>827810</v>
      </c>
      <c r="D296" s="320">
        <v>100</v>
      </c>
    </row>
    <row r="297" spans="1:4" s="312" customFormat="1" ht="12" customHeight="1">
      <c r="A297" s="318">
        <v>1</v>
      </c>
      <c r="B297" s="235" t="s">
        <v>38</v>
      </c>
      <c r="C297" s="236">
        <v>78034</v>
      </c>
      <c r="D297" s="142">
        <f>100*C297/$C$296</f>
        <v>9.4265592346069749</v>
      </c>
    </row>
    <row r="298" spans="1:4" s="312" customFormat="1" ht="12" customHeight="1">
      <c r="A298" s="318">
        <v>2</v>
      </c>
      <c r="B298" s="235" t="s">
        <v>121</v>
      </c>
      <c r="C298" s="236">
        <v>62161</v>
      </c>
      <c r="D298" s="142">
        <f t="shared" ref="D298:D306" si="19">100*C298/$C$296</f>
        <v>7.5090902501781809</v>
      </c>
    </row>
    <row r="299" spans="1:4" s="312" customFormat="1" ht="12" customHeight="1">
      <c r="A299" s="318">
        <v>3</v>
      </c>
      <c r="B299" s="235" t="s">
        <v>24</v>
      </c>
      <c r="C299" s="236">
        <v>40921</v>
      </c>
      <c r="D299" s="142">
        <f t="shared" si="19"/>
        <v>4.94328408692816</v>
      </c>
    </row>
    <row r="300" spans="1:4" s="312" customFormat="1" ht="12" customHeight="1">
      <c r="A300" s="318">
        <v>4</v>
      </c>
      <c r="B300" s="235" t="s">
        <v>26</v>
      </c>
      <c r="C300" s="236">
        <v>31327</v>
      </c>
      <c r="D300" s="142">
        <f t="shared" si="19"/>
        <v>3.7843224894601417</v>
      </c>
    </row>
    <row r="301" spans="1:4" s="312" customFormat="1" ht="12" customHeight="1">
      <c r="A301" s="318">
        <v>5</v>
      </c>
      <c r="B301" s="235" t="s">
        <v>29</v>
      </c>
      <c r="C301" s="236">
        <v>23797</v>
      </c>
      <c r="D301" s="142">
        <f t="shared" si="19"/>
        <v>2.874693468307945</v>
      </c>
    </row>
    <row r="302" spans="1:4" s="312" customFormat="1" ht="12" customHeight="1">
      <c r="A302" s="318">
        <v>6</v>
      </c>
      <c r="B302" s="235" t="s">
        <v>32</v>
      </c>
      <c r="C302" s="236">
        <v>18618</v>
      </c>
      <c r="D302" s="142">
        <f t="shared" si="19"/>
        <v>2.2490668148488178</v>
      </c>
    </row>
    <row r="303" spans="1:4" s="312" customFormat="1" ht="12" customHeight="1">
      <c r="A303" s="318">
        <v>7</v>
      </c>
      <c r="B303" s="235" t="s">
        <v>323</v>
      </c>
      <c r="C303" s="236">
        <v>17672</v>
      </c>
      <c r="D303" s="142">
        <f t="shared" si="19"/>
        <v>2.1347893840373997</v>
      </c>
    </row>
    <row r="304" spans="1:4" s="312" customFormat="1" ht="12" customHeight="1">
      <c r="A304" s="318">
        <v>8</v>
      </c>
      <c r="B304" s="235" t="s">
        <v>436</v>
      </c>
      <c r="C304" s="236">
        <v>16466</v>
      </c>
      <c r="D304" s="142">
        <f t="shared" si="19"/>
        <v>1.9891037798528648</v>
      </c>
    </row>
    <row r="305" spans="1:4" s="312" customFormat="1" ht="12" customHeight="1">
      <c r="A305" s="318">
        <v>9</v>
      </c>
      <c r="B305" s="235" t="s">
        <v>320</v>
      </c>
      <c r="C305" s="236">
        <v>15436</v>
      </c>
      <c r="D305" s="142">
        <f t="shared" si="19"/>
        <v>1.8646790930285935</v>
      </c>
    </row>
    <row r="306" spans="1:4" s="312" customFormat="1" ht="12" customHeight="1">
      <c r="A306" s="318">
        <v>10</v>
      </c>
      <c r="B306" s="235" t="s">
        <v>132</v>
      </c>
      <c r="C306" s="236">
        <v>14969</v>
      </c>
      <c r="D306" s="142">
        <f t="shared" si="19"/>
        <v>1.8082651816238025</v>
      </c>
    </row>
    <row r="307" spans="1:4" s="312" customFormat="1">
      <c r="A307" s="319"/>
      <c r="B307" s="319"/>
      <c r="C307" s="319"/>
      <c r="D307" s="142"/>
    </row>
    <row r="308" spans="1:4" s="312" customFormat="1" ht="12.75" customHeight="1">
      <c r="A308" s="311" t="s">
        <v>437</v>
      </c>
      <c r="B308" s="311"/>
      <c r="C308" s="311"/>
      <c r="D308" s="311"/>
    </row>
    <row r="309" spans="1:4" s="312" customFormat="1">
      <c r="A309" s="313" t="s">
        <v>67</v>
      </c>
      <c r="B309" s="313"/>
      <c r="C309" s="313"/>
      <c r="D309" s="314"/>
    </row>
    <row r="310" spans="1:4" s="312" customFormat="1">
      <c r="A310" s="315" t="s">
        <v>63</v>
      </c>
      <c r="B310" s="316" t="s">
        <v>68</v>
      </c>
      <c r="C310" s="316" t="s">
        <v>65</v>
      </c>
      <c r="D310" s="317" t="s">
        <v>69</v>
      </c>
    </row>
    <row r="311" spans="1:4" s="312" customFormat="1" ht="12" customHeight="1">
      <c r="A311" s="318"/>
      <c r="B311" s="322" t="s">
        <v>66</v>
      </c>
      <c r="C311" s="234">
        <v>773345</v>
      </c>
      <c r="D311" s="320">
        <v>100</v>
      </c>
    </row>
    <row r="312" spans="1:4" s="312" customFormat="1" ht="12" customHeight="1">
      <c r="A312" s="318">
        <v>1</v>
      </c>
      <c r="B312" s="235" t="s">
        <v>24</v>
      </c>
      <c r="C312" s="236">
        <v>57200</v>
      </c>
      <c r="D312" s="142">
        <f>100*C312/$C$311</f>
        <v>7.3964401399116824</v>
      </c>
    </row>
    <row r="313" spans="1:4" s="312" customFormat="1" ht="12" customHeight="1">
      <c r="A313" s="318">
        <v>2</v>
      </c>
      <c r="B313" s="235" t="s">
        <v>29</v>
      </c>
      <c r="C313" s="236">
        <v>37256</v>
      </c>
      <c r="D313" s="142">
        <f t="shared" ref="D313:D321" si="20">100*C313/$C$311</f>
        <v>4.8175135288907276</v>
      </c>
    </row>
    <row r="314" spans="1:4" s="312" customFormat="1" ht="12" customHeight="1">
      <c r="A314" s="318">
        <v>3</v>
      </c>
      <c r="B314" s="235" t="s">
        <v>112</v>
      </c>
      <c r="C314" s="236">
        <v>28765</v>
      </c>
      <c r="D314" s="142">
        <f t="shared" si="20"/>
        <v>3.7195559549748172</v>
      </c>
    </row>
    <row r="315" spans="1:4" s="312" customFormat="1" ht="12" customHeight="1">
      <c r="A315" s="318">
        <v>4</v>
      </c>
      <c r="B315" s="235" t="s">
        <v>319</v>
      </c>
      <c r="C315" s="236">
        <v>24977</v>
      </c>
      <c r="D315" s="142">
        <f t="shared" si="20"/>
        <v>3.2297357582967496</v>
      </c>
    </row>
    <row r="316" spans="1:4" s="312" customFormat="1" ht="12" customHeight="1">
      <c r="A316" s="318">
        <v>5</v>
      </c>
      <c r="B316" s="235" t="s">
        <v>34</v>
      </c>
      <c r="C316" s="236">
        <v>24120</v>
      </c>
      <c r="D316" s="142">
        <f t="shared" si="20"/>
        <v>3.1189184645921291</v>
      </c>
    </row>
    <row r="317" spans="1:4" s="312" customFormat="1" ht="12" customHeight="1">
      <c r="A317" s="318">
        <v>6</v>
      </c>
      <c r="B317" s="235" t="s">
        <v>323</v>
      </c>
      <c r="C317" s="236">
        <v>22575</v>
      </c>
      <c r="D317" s="142">
        <f t="shared" si="20"/>
        <v>2.9191369957780808</v>
      </c>
    </row>
    <row r="318" spans="1:4" s="312" customFormat="1" ht="12" customHeight="1">
      <c r="A318" s="318">
        <v>7</v>
      </c>
      <c r="B318" s="235" t="s">
        <v>132</v>
      </c>
      <c r="C318" s="236">
        <v>20037</v>
      </c>
      <c r="D318" s="142">
        <f t="shared" si="20"/>
        <v>2.5909522916680134</v>
      </c>
    </row>
    <row r="319" spans="1:4" s="312" customFormat="1" ht="12" customHeight="1">
      <c r="A319" s="318">
        <v>8</v>
      </c>
      <c r="B319" s="235" t="s">
        <v>115</v>
      </c>
      <c r="C319" s="236">
        <v>16288</v>
      </c>
      <c r="D319" s="142">
        <f t="shared" si="20"/>
        <v>2.106175122358068</v>
      </c>
    </row>
    <row r="320" spans="1:4" s="312" customFormat="1" ht="12" customHeight="1">
      <c r="A320" s="318">
        <v>9</v>
      </c>
      <c r="B320" s="235" t="s">
        <v>44</v>
      </c>
      <c r="C320" s="236">
        <v>15580</v>
      </c>
      <c r="D320" s="142">
        <f t="shared" si="20"/>
        <v>2.0146247793675527</v>
      </c>
    </row>
    <row r="321" spans="1:4" s="312" customFormat="1" ht="12" customHeight="1">
      <c r="A321" s="318">
        <v>10</v>
      </c>
      <c r="B321" s="235" t="s">
        <v>120</v>
      </c>
      <c r="C321" s="236">
        <v>14832</v>
      </c>
      <c r="D321" s="142">
        <f t="shared" si="20"/>
        <v>1.9179021006148613</v>
      </c>
    </row>
    <row r="322" spans="1:4" s="312" customFormat="1">
      <c r="A322" s="319"/>
      <c r="B322" s="319"/>
      <c r="C322" s="319"/>
      <c r="D322" s="327"/>
    </row>
    <row r="323" spans="1:4" s="312" customFormat="1" ht="12.75" customHeight="1">
      <c r="A323" s="311" t="s">
        <v>438</v>
      </c>
      <c r="B323" s="311"/>
      <c r="C323" s="311"/>
      <c r="D323" s="311"/>
    </row>
    <row r="324" spans="1:4" s="312" customFormat="1">
      <c r="A324" s="313" t="s">
        <v>67</v>
      </c>
      <c r="B324" s="313"/>
      <c r="C324" s="313"/>
      <c r="D324" s="314"/>
    </row>
    <row r="325" spans="1:4" s="312" customFormat="1">
      <c r="A325" s="315" t="s">
        <v>63</v>
      </c>
      <c r="B325" s="316" t="s">
        <v>68</v>
      </c>
      <c r="C325" s="316" t="s">
        <v>65</v>
      </c>
      <c r="D325" s="317" t="s">
        <v>69</v>
      </c>
    </row>
    <row r="326" spans="1:4" s="312" customFormat="1" ht="12" customHeight="1">
      <c r="A326" s="318"/>
      <c r="B326" s="322" t="s">
        <v>66</v>
      </c>
      <c r="C326" s="234">
        <v>1645611</v>
      </c>
      <c r="D326" s="320">
        <v>100</v>
      </c>
    </row>
    <row r="327" spans="1:4" s="312" customFormat="1" ht="12" customHeight="1">
      <c r="A327" s="318">
        <v>1</v>
      </c>
      <c r="B327" s="235" t="s">
        <v>24</v>
      </c>
      <c r="C327" s="236">
        <v>96015</v>
      </c>
      <c r="D327" s="142">
        <f>100*C327/$C$326</f>
        <v>5.8346109742825005</v>
      </c>
    </row>
    <row r="328" spans="1:4" s="312" customFormat="1" ht="12" customHeight="1">
      <c r="A328" s="318">
        <v>2</v>
      </c>
      <c r="B328" s="235" t="s">
        <v>49</v>
      </c>
      <c r="C328" s="236">
        <v>63453</v>
      </c>
      <c r="D328" s="142">
        <f t="shared" ref="D328:D336" si="21">100*C328/$C$326</f>
        <v>3.8558930391204238</v>
      </c>
    </row>
    <row r="329" spans="1:4" s="312" customFormat="1" ht="12" customHeight="1">
      <c r="A329" s="318">
        <v>3</v>
      </c>
      <c r="B329" s="235" t="s">
        <v>29</v>
      </c>
      <c r="C329" s="236">
        <v>61877</v>
      </c>
      <c r="D329" s="142">
        <f t="shared" si="21"/>
        <v>3.7601231396727415</v>
      </c>
    </row>
    <row r="330" spans="1:4" s="312" customFormat="1" ht="12" customHeight="1">
      <c r="A330" s="318">
        <v>4</v>
      </c>
      <c r="B330" s="235" t="s">
        <v>50</v>
      </c>
      <c r="C330" s="236">
        <v>53394</v>
      </c>
      <c r="D330" s="142">
        <f t="shared" si="21"/>
        <v>3.2446307177091063</v>
      </c>
    </row>
    <row r="331" spans="1:4" s="312" customFormat="1" ht="12" customHeight="1">
      <c r="A331" s="318">
        <v>5</v>
      </c>
      <c r="B331" s="235" t="s">
        <v>27</v>
      </c>
      <c r="C331" s="236">
        <v>52742</v>
      </c>
      <c r="D331" s="142">
        <f t="shared" si="21"/>
        <v>3.2050101755518163</v>
      </c>
    </row>
    <row r="332" spans="1:4" s="312" customFormat="1" ht="12" customHeight="1">
      <c r="A332" s="318">
        <v>6</v>
      </c>
      <c r="B332" s="235" t="s">
        <v>132</v>
      </c>
      <c r="C332" s="236">
        <v>52194</v>
      </c>
      <c r="D332" s="142">
        <f t="shared" si="21"/>
        <v>3.1717094744748304</v>
      </c>
    </row>
    <row r="333" spans="1:4" s="312" customFormat="1" ht="12" customHeight="1">
      <c r="A333" s="318">
        <v>7</v>
      </c>
      <c r="B333" s="235" t="s">
        <v>111</v>
      </c>
      <c r="C333" s="236">
        <v>51403</v>
      </c>
      <c r="D333" s="142">
        <f t="shared" si="21"/>
        <v>3.1236422216429034</v>
      </c>
    </row>
    <row r="334" spans="1:4" s="312" customFormat="1" ht="12" customHeight="1">
      <c r="A334" s="318">
        <v>8</v>
      </c>
      <c r="B334" s="235" t="s">
        <v>133</v>
      </c>
      <c r="C334" s="236">
        <v>47825</v>
      </c>
      <c r="D334" s="142">
        <f t="shared" si="21"/>
        <v>2.9062153813993707</v>
      </c>
    </row>
    <row r="335" spans="1:4" s="312" customFormat="1" ht="12" customHeight="1">
      <c r="A335" s="318">
        <v>9</v>
      </c>
      <c r="B335" s="235" t="s">
        <v>25</v>
      </c>
      <c r="C335" s="236">
        <v>45653</v>
      </c>
      <c r="D335" s="142">
        <f t="shared" si="21"/>
        <v>2.7742279311453313</v>
      </c>
    </row>
    <row r="336" spans="1:4" s="312" customFormat="1" ht="12" customHeight="1">
      <c r="A336" s="318">
        <v>10</v>
      </c>
      <c r="B336" s="235" t="s">
        <v>26</v>
      </c>
      <c r="C336" s="236">
        <v>39946</v>
      </c>
      <c r="D336" s="142">
        <f t="shared" si="21"/>
        <v>2.4274266518636543</v>
      </c>
    </row>
    <row r="337" spans="1:4" s="312" customFormat="1">
      <c r="A337" s="319"/>
      <c r="B337" s="319"/>
      <c r="C337" s="319"/>
      <c r="D337" s="321"/>
    </row>
    <row r="338" spans="1:4" s="312" customFormat="1" ht="12.75" customHeight="1">
      <c r="A338" s="311" t="s">
        <v>439</v>
      </c>
      <c r="B338" s="311"/>
      <c r="C338" s="311"/>
      <c r="D338" s="311"/>
    </row>
    <row r="339" spans="1:4" s="312" customFormat="1">
      <c r="A339" s="313" t="s">
        <v>67</v>
      </c>
      <c r="B339" s="313"/>
      <c r="C339" s="313"/>
      <c r="D339" s="314"/>
    </row>
    <row r="340" spans="1:4" s="312" customFormat="1">
      <c r="A340" s="315" t="s">
        <v>63</v>
      </c>
      <c r="B340" s="316" t="s">
        <v>68</v>
      </c>
      <c r="C340" s="316" t="s">
        <v>65</v>
      </c>
      <c r="D340" s="317" t="s">
        <v>69</v>
      </c>
    </row>
    <row r="341" spans="1:4" s="312" customFormat="1" ht="12" customHeight="1">
      <c r="A341" s="318"/>
      <c r="B341" s="322" t="s">
        <v>66</v>
      </c>
      <c r="C341" s="234">
        <v>871510</v>
      </c>
      <c r="D341" s="320">
        <v>100</v>
      </c>
    </row>
    <row r="342" spans="1:4" s="312" customFormat="1" ht="12" customHeight="1">
      <c r="A342" s="318">
        <v>1</v>
      </c>
      <c r="B342" s="235" t="s">
        <v>24</v>
      </c>
      <c r="C342" s="236">
        <v>56187</v>
      </c>
      <c r="D342" s="142">
        <f>100*C342/$C$341</f>
        <v>6.4470860919553417</v>
      </c>
    </row>
    <row r="343" spans="1:4" s="312" customFormat="1" ht="12" customHeight="1">
      <c r="A343" s="318">
        <v>2</v>
      </c>
      <c r="B343" s="235" t="s">
        <v>29</v>
      </c>
      <c r="C343" s="236">
        <v>29899</v>
      </c>
      <c r="D343" s="142">
        <f t="shared" ref="D343:D351" si="22">100*C343/$C$341</f>
        <v>3.4307122121375544</v>
      </c>
    </row>
    <row r="344" spans="1:4" s="312" customFormat="1" ht="12" customHeight="1">
      <c r="A344" s="318">
        <v>3</v>
      </c>
      <c r="B344" s="235" t="s">
        <v>348</v>
      </c>
      <c r="C344" s="236">
        <v>25723</v>
      </c>
      <c r="D344" s="142">
        <f t="shared" si="22"/>
        <v>2.9515438721299811</v>
      </c>
    </row>
    <row r="345" spans="1:4" s="312" customFormat="1" ht="12" customHeight="1">
      <c r="A345" s="318">
        <v>4</v>
      </c>
      <c r="B345" s="235" t="s">
        <v>440</v>
      </c>
      <c r="C345" s="236">
        <v>23157</v>
      </c>
      <c r="D345" s="142">
        <f t="shared" si="22"/>
        <v>2.6571123681885465</v>
      </c>
    </row>
    <row r="346" spans="1:4" s="312" customFormat="1" ht="12" customHeight="1">
      <c r="A346" s="318">
        <v>5</v>
      </c>
      <c r="B346" s="235" t="s">
        <v>323</v>
      </c>
      <c r="C346" s="236">
        <v>21750</v>
      </c>
      <c r="D346" s="142">
        <f t="shared" si="22"/>
        <v>2.4956684375394431</v>
      </c>
    </row>
    <row r="347" spans="1:4" s="312" customFormat="1" ht="12" customHeight="1">
      <c r="A347" s="318">
        <v>6</v>
      </c>
      <c r="B347" s="235" t="s">
        <v>27</v>
      </c>
      <c r="C347" s="236">
        <v>20258</v>
      </c>
      <c r="D347" s="142">
        <f t="shared" si="22"/>
        <v>2.3244713198930591</v>
      </c>
    </row>
    <row r="348" spans="1:4" s="312" customFormat="1" ht="12" customHeight="1">
      <c r="A348" s="318">
        <v>7</v>
      </c>
      <c r="B348" s="235" t="s">
        <v>441</v>
      </c>
      <c r="C348" s="236">
        <v>20013</v>
      </c>
      <c r="D348" s="142">
        <f t="shared" si="22"/>
        <v>2.2963591926656033</v>
      </c>
    </row>
    <row r="349" spans="1:4" s="312" customFormat="1" ht="12" customHeight="1">
      <c r="A349" s="318">
        <v>8</v>
      </c>
      <c r="B349" s="235" t="s">
        <v>442</v>
      </c>
      <c r="C349" s="236">
        <v>19857</v>
      </c>
      <c r="D349" s="142">
        <f t="shared" si="22"/>
        <v>2.2784592259411824</v>
      </c>
    </row>
    <row r="350" spans="1:4" s="312" customFormat="1" ht="12" customHeight="1">
      <c r="A350" s="318">
        <v>9</v>
      </c>
      <c r="B350" s="235" t="s">
        <v>25</v>
      </c>
      <c r="C350" s="236">
        <v>19446</v>
      </c>
      <c r="D350" s="142">
        <f t="shared" si="22"/>
        <v>2.23129969822492</v>
      </c>
    </row>
    <row r="351" spans="1:4" s="312" customFormat="1" ht="12" customHeight="1">
      <c r="A351" s="318">
        <v>10</v>
      </c>
      <c r="B351" s="235" t="s">
        <v>378</v>
      </c>
      <c r="C351" s="236">
        <v>18567</v>
      </c>
      <c r="D351" s="142">
        <f t="shared" si="22"/>
        <v>2.1304402703353951</v>
      </c>
    </row>
    <row r="352" spans="1:4" s="312" customFormat="1">
      <c r="A352" s="319"/>
      <c r="B352" s="319"/>
      <c r="C352" s="319"/>
      <c r="D352" s="327"/>
    </row>
    <row r="353" spans="1:4" s="312" customFormat="1" ht="12.75" customHeight="1">
      <c r="A353" s="311" t="s">
        <v>443</v>
      </c>
      <c r="B353" s="311"/>
      <c r="C353" s="311"/>
      <c r="D353" s="311"/>
    </row>
    <row r="354" spans="1:4" s="312" customFormat="1">
      <c r="A354" s="313" t="s">
        <v>67</v>
      </c>
      <c r="B354" s="313"/>
      <c r="C354" s="313"/>
      <c r="D354" s="314"/>
    </row>
    <row r="355" spans="1:4" s="312" customFormat="1">
      <c r="A355" s="315" t="s">
        <v>63</v>
      </c>
      <c r="B355" s="316" t="s">
        <v>68</v>
      </c>
      <c r="C355" s="316" t="s">
        <v>65</v>
      </c>
      <c r="D355" s="317" t="s">
        <v>69</v>
      </c>
    </row>
    <row r="356" spans="1:4" s="312" customFormat="1" ht="12" customHeight="1">
      <c r="A356" s="318"/>
      <c r="B356" s="322" t="s">
        <v>66</v>
      </c>
      <c r="C356" s="234">
        <v>828104</v>
      </c>
      <c r="D356" s="320">
        <v>100</v>
      </c>
    </row>
    <row r="357" spans="1:4" s="312" customFormat="1" ht="12" customHeight="1">
      <c r="A357" s="318">
        <v>1</v>
      </c>
      <c r="B357" s="235" t="s">
        <v>24</v>
      </c>
      <c r="C357" s="236">
        <v>61743</v>
      </c>
      <c r="D357" s="142">
        <f>100*C357/$C$356</f>
        <v>7.4559475621419535</v>
      </c>
    </row>
    <row r="358" spans="1:4" s="312" customFormat="1" ht="12" customHeight="1">
      <c r="A358" s="318">
        <v>2</v>
      </c>
      <c r="B358" s="235" t="s">
        <v>378</v>
      </c>
      <c r="C358" s="236">
        <v>41159</v>
      </c>
      <c r="D358" s="142">
        <f t="shared" ref="D358:D366" si="23">100*C358/$C$356</f>
        <v>4.9702694347569869</v>
      </c>
    </row>
    <row r="359" spans="1:4" s="312" customFormat="1" ht="12" customHeight="1">
      <c r="A359" s="318">
        <v>3</v>
      </c>
      <c r="B359" s="235" t="s">
        <v>29</v>
      </c>
      <c r="C359" s="236">
        <v>36335</v>
      </c>
      <c r="D359" s="142">
        <f t="shared" si="23"/>
        <v>4.3877339078183413</v>
      </c>
    </row>
    <row r="360" spans="1:4" s="312" customFormat="1" ht="12" customHeight="1">
      <c r="A360" s="318">
        <v>4</v>
      </c>
      <c r="B360" s="235" t="s">
        <v>25</v>
      </c>
      <c r="C360" s="236">
        <v>27251</v>
      </c>
      <c r="D360" s="142">
        <f t="shared" si="23"/>
        <v>3.2907702414189521</v>
      </c>
    </row>
    <row r="361" spans="1:4" s="312" customFormat="1" ht="12" customHeight="1">
      <c r="A361" s="318">
        <v>5</v>
      </c>
      <c r="B361" s="235" t="s">
        <v>27</v>
      </c>
      <c r="C361" s="236">
        <v>26197</v>
      </c>
      <c r="D361" s="142">
        <f t="shared" si="23"/>
        <v>3.1634915421251435</v>
      </c>
    </row>
    <row r="362" spans="1:4" s="312" customFormat="1" ht="12" customHeight="1">
      <c r="A362" s="318">
        <v>6</v>
      </c>
      <c r="B362" s="235" t="s">
        <v>316</v>
      </c>
      <c r="C362" s="236">
        <v>22220</v>
      </c>
      <c r="D362" s="142">
        <f t="shared" si="23"/>
        <v>2.6832378541825666</v>
      </c>
    </row>
    <row r="363" spans="1:4" s="312" customFormat="1" ht="12" customHeight="1">
      <c r="A363" s="318">
        <v>7</v>
      </c>
      <c r="B363" s="235" t="s">
        <v>31</v>
      </c>
      <c r="C363" s="236">
        <v>21677</v>
      </c>
      <c r="D363" s="142">
        <f t="shared" si="23"/>
        <v>2.6176663800682038</v>
      </c>
    </row>
    <row r="364" spans="1:4" s="312" customFormat="1" ht="12" customHeight="1">
      <c r="A364" s="318">
        <v>8</v>
      </c>
      <c r="B364" s="235" t="s">
        <v>323</v>
      </c>
      <c r="C364" s="236">
        <v>21384</v>
      </c>
      <c r="D364" s="142">
        <f t="shared" si="23"/>
        <v>2.5822843507578757</v>
      </c>
    </row>
    <row r="365" spans="1:4" s="312" customFormat="1" ht="12" customHeight="1">
      <c r="A365" s="318">
        <v>9</v>
      </c>
      <c r="B365" s="235" t="s">
        <v>32</v>
      </c>
      <c r="C365" s="236">
        <v>17894</v>
      </c>
      <c r="D365" s="142">
        <f t="shared" si="23"/>
        <v>2.1608397012935572</v>
      </c>
    </row>
    <row r="366" spans="1:4" s="312" customFormat="1" ht="12" customHeight="1">
      <c r="A366" s="318">
        <v>10</v>
      </c>
      <c r="B366" s="235" t="s">
        <v>132</v>
      </c>
      <c r="C366" s="236">
        <v>17796</v>
      </c>
      <c r="D366" s="142">
        <f t="shared" si="23"/>
        <v>2.1490054389303759</v>
      </c>
    </row>
    <row r="367" spans="1:4" s="312" customFormat="1">
      <c r="A367" s="319"/>
      <c r="B367" s="319"/>
      <c r="C367" s="319"/>
      <c r="D367" s="321"/>
    </row>
    <row r="368" spans="1:4" s="312" customFormat="1" ht="12.75" customHeight="1">
      <c r="A368" s="311" t="s">
        <v>444</v>
      </c>
      <c r="B368" s="311"/>
      <c r="C368" s="311"/>
      <c r="D368" s="311"/>
    </row>
    <row r="369" spans="1:4" s="312" customFormat="1">
      <c r="A369" s="313" t="s">
        <v>67</v>
      </c>
      <c r="B369" s="313"/>
      <c r="C369" s="313"/>
      <c r="D369" s="314"/>
    </row>
    <row r="370" spans="1:4" s="312" customFormat="1">
      <c r="A370" s="315" t="s">
        <v>63</v>
      </c>
      <c r="B370" s="316" t="s">
        <v>68</v>
      </c>
      <c r="C370" s="316" t="s">
        <v>65</v>
      </c>
      <c r="D370" s="317" t="s">
        <v>69</v>
      </c>
    </row>
    <row r="371" spans="1:4" s="312" customFormat="1" ht="12" customHeight="1">
      <c r="A371" s="328"/>
      <c r="B371" s="329" t="s">
        <v>66</v>
      </c>
      <c r="C371" s="230">
        <v>787299</v>
      </c>
      <c r="D371" s="330">
        <v>100</v>
      </c>
    </row>
    <row r="372" spans="1:4" s="312" customFormat="1" ht="12" customHeight="1">
      <c r="A372" s="328">
        <v>1</v>
      </c>
      <c r="B372" s="231" t="s">
        <v>24</v>
      </c>
      <c r="C372" s="232">
        <v>43312</v>
      </c>
      <c r="D372" s="142">
        <f>100*C372/$C$371</f>
        <v>5.5013406596477319</v>
      </c>
    </row>
    <row r="373" spans="1:4" s="312" customFormat="1" ht="12" customHeight="1">
      <c r="A373" s="328">
        <v>2</v>
      </c>
      <c r="B373" s="231" t="s">
        <v>32</v>
      </c>
      <c r="C373" s="232">
        <v>29936</v>
      </c>
      <c r="D373" s="142">
        <f t="shared" ref="D373:D381" si="24">100*C373/$C$371</f>
        <v>3.8023673343926512</v>
      </c>
    </row>
    <row r="374" spans="1:4" s="312" customFormat="1" ht="12" customHeight="1">
      <c r="A374" s="328">
        <v>3</v>
      </c>
      <c r="B374" s="231" t="s">
        <v>29</v>
      </c>
      <c r="C374" s="232">
        <v>25732</v>
      </c>
      <c r="D374" s="142">
        <f t="shared" si="24"/>
        <v>3.2683897731357465</v>
      </c>
    </row>
    <row r="375" spans="1:4" s="312" customFormat="1" ht="12" customHeight="1">
      <c r="A375" s="328">
        <v>4</v>
      </c>
      <c r="B375" s="231" t="s">
        <v>44</v>
      </c>
      <c r="C375" s="232">
        <v>22739</v>
      </c>
      <c r="D375" s="142">
        <f t="shared" si="24"/>
        <v>2.8882292496243487</v>
      </c>
    </row>
    <row r="376" spans="1:4" s="312" customFormat="1" ht="12" customHeight="1">
      <c r="A376" s="328">
        <v>5</v>
      </c>
      <c r="B376" s="231" t="s">
        <v>118</v>
      </c>
      <c r="C376" s="232">
        <v>20044</v>
      </c>
      <c r="D376" s="142">
        <f t="shared" si="24"/>
        <v>2.5459196569537115</v>
      </c>
    </row>
    <row r="377" spans="1:4" s="312" customFormat="1" ht="12" customHeight="1">
      <c r="A377" s="328">
        <v>6</v>
      </c>
      <c r="B377" s="231" t="s">
        <v>26</v>
      </c>
      <c r="C377" s="232">
        <v>18813</v>
      </c>
      <c r="D377" s="142">
        <f t="shared" si="24"/>
        <v>2.389562288279294</v>
      </c>
    </row>
    <row r="378" spans="1:4" s="312" customFormat="1" ht="12" customHeight="1">
      <c r="A378" s="328">
        <v>7</v>
      </c>
      <c r="B378" s="231" t="s">
        <v>27</v>
      </c>
      <c r="C378" s="232">
        <v>15804</v>
      </c>
      <c r="D378" s="142">
        <f t="shared" si="24"/>
        <v>2.0073695000247684</v>
      </c>
    </row>
    <row r="379" spans="1:4" s="312" customFormat="1" ht="12" customHeight="1">
      <c r="A379" s="328">
        <v>8</v>
      </c>
      <c r="B379" s="231" t="s">
        <v>122</v>
      </c>
      <c r="C379" s="232">
        <v>15016</v>
      </c>
      <c r="D379" s="142">
        <f t="shared" si="24"/>
        <v>1.9072804614257099</v>
      </c>
    </row>
    <row r="380" spans="1:4" s="312" customFormat="1" ht="12" customHeight="1">
      <c r="A380" s="328">
        <v>9</v>
      </c>
      <c r="B380" s="231" t="s">
        <v>323</v>
      </c>
      <c r="C380" s="232">
        <v>14904</v>
      </c>
      <c r="D380" s="142">
        <f t="shared" si="24"/>
        <v>1.8930546082238133</v>
      </c>
    </row>
    <row r="381" spans="1:4" s="312" customFormat="1" ht="12" customHeight="1">
      <c r="A381" s="328">
        <v>10</v>
      </c>
      <c r="B381" s="231" t="s">
        <v>316</v>
      </c>
      <c r="C381" s="232">
        <v>14003</v>
      </c>
      <c r="D381" s="142">
        <f t="shared" si="24"/>
        <v>1.7786126998764129</v>
      </c>
    </row>
    <row r="382" spans="1:4" s="312" customFormat="1" ht="12.6" customHeight="1">
      <c r="A382" s="328"/>
      <c r="C382" s="332"/>
      <c r="D382" s="333"/>
    </row>
    <row r="383" spans="1:4" s="312" customFormat="1">
      <c r="A383" s="334" t="s">
        <v>379</v>
      </c>
      <c r="C383" s="332"/>
      <c r="D383" s="333"/>
    </row>
    <row r="384" spans="1:4" s="312" customFormat="1">
      <c r="A384" s="335" t="s">
        <v>324</v>
      </c>
      <c r="D384" s="331"/>
    </row>
    <row r="385" spans="1:17" s="312" customFormat="1" ht="9" customHeight="1">
      <c r="A385" s="336"/>
      <c r="D385" s="331"/>
    </row>
    <row r="386" spans="1:17" s="171" customFormat="1" ht="12.75">
      <c r="A386" s="135" t="s">
        <v>317</v>
      </c>
      <c r="D386" s="182"/>
      <c r="F386" s="214"/>
      <c r="G386" s="250"/>
      <c r="H386" s="214"/>
      <c r="I386" s="229"/>
      <c r="J386" s="346"/>
      <c r="K386" s="3"/>
      <c r="O386" s="229"/>
      <c r="P386" s="346"/>
      <c r="Q386" s="3"/>
    </row>
    <row r="387" spans="1:17" s="171" customFormat="1" ht="12.75">
      <c r="A387" s="135" t="s">
        <v>460</v>
      </c>
      <c r="B387" s="56"/>
      <c r="C387" s="57"/>
      <c r="D387" s="4"/>
      <c r="I387" s="229"/>
      <c r="J387" s="346"/>
      <c r="K387" s="3"/>
      <c r="N387" s="3"/>
      <c r="O387" s="229"/>
      <c r="P387" s="346"/>
      <c r="Q387" s="3"/>
    </row>
    <row r="388" spans="1:17" s="171" customFormat="1" ht="12.75">
      <c r="A388" s="135" t="s">
        <v>318</v>
      </c>
      <c r="B388" s="56"/>
      <c r="C388" s="57"/>
      <c r="D388" s="4"/>
      <c r="I388" s="229"/>
      <c r="J388" s="346"/>
      <c r="K388" s="3"/>
      <c r="O388" s="229"/>
      <c r="P388" s="346"/>
      <c r="Q388" s="3"/>
    </row>
    <row r="389" spans="1:17" s="171" customFormat="1" ht="12.75">
      <c r="B389" s="56"/>
      <c r="C389" s="57"/>
      <c r="D389" s="4"/>
      <c r="I389" s="229"/>
      <c r="J389" s="346"/>
      <c r="K389" s="3"/>
      <c r="O389" s="229"/>
      <c r="P389" s="346"/>
      <c r="Q389" s="3"/>
    </row>
  </sheetData>
  <mergeCells count="3">
    <mergeCell ref="A3:B3"/>
    <mergeCell ref="A4:B4"/>
    <mergeCell ref="A5:B5"/>
  </mergeCells>
  <printOptions horizontalCentered="1"/>
  <pageMargins left="0.59055118110236227" right="0.19685039370078741" top="0.59055118110236227" bottom="0.39370078740157483" header="0" footer="0.19685039370078741"/>
  <pageSetup paperSize="9" scale="78" orientation="portrait" r:id="rId1"/>
  <headerFooter alignWithMargins="0"/>
  <rowBreaks count="4" manualBreakCount="4">
    <brk id="82" max="16383" man="1"/>
    <brk id="157" max="16383" man="1"/>
    <brk id="232" max="16383" man="1"/>
    <brk id="3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showGridLines="0" workbookViewId="0"/>
  </sheetViews>
  <sheetFormatPr baseColWidth="10" defaultRowHeight="12"/>
  <cols>
    <col min="1" max="1" width="4.5703125" style="208" customWidth="1"/>
    <col min="2" max="2" width="75.140625" style="208" customWidth="1"/>
    <col min="3" max="3" width="9.85546875" style="208" bestFit="1" customWidth="1"/>
    <col min="4" max="4" width="4.5703125" style="208" bestFit="1" customWidth="1"/>
    <col min="5" max="228" width="11.42578125" style="208"/>
    <col min="229" max="229" width="4.5703125" style="208" customWidth="1"/>
    <col min="230" max="230" width="75.140625" style="208" customWidth="1"/>
    <col min="231" max="231" width="9.85546875" style="208" bestFit="1" customWidth="1"/>
    <col min="232" max="232" width="4.5703125" style="208" bestFit="1" customWidth="1"/>
    <col min="233" max="484" width="11.42578125" style="208"/>
    <col min="485" max="485" width="4.5703125" style="208" customWidth="1"/>
    <col min="486" max="486" width="75.140625" style="208" customWidth="1"/>
    <col min="487" max="487" width="9.85546875" style="208" bestFit="1" customWidth="1"/>
    <col min="488" max="488" width="4.5703125" style="208" bestFit="1" customWidth="1"/>
    <col min="489" max="740" width="11.42578125" style="208"/>
    <col min="741" max="741" width="4.5703125" style="208" customWidth="1"/>
    <col min="742" max="742" width="75.140625" style="208" customWidth="1"/>
    <col min="743" max="743" width="9.85546875" style="208" bestFit="1" customWidth="1"/>
    <col min="744" max="744" width="4.5703125" style="208" bestFit="1" customWidth="1"/>
    <col min="745" max="996" width="11.42578125" style="208"/>
    <col min="997" max="997" width="4.5703125" style="208" customWidth="1"/>
    <col min="998" max="998" width="75.140625" style="208" customWidth="1"/>
    <col min="999" max="999" width="9.85546875" style="208" bestFit="1" customWidth="1"/>
    <col min="1000" max="1000" width="4.5703125" style="208" bestFit="1" customWidth="1"/>
    <col min="1001" max="1252" width="11.42578125" style="208"/>
    <col min="1253" max="1253" width="4.5703125" style="208" customWidth="1"/>
    <col min="1254" max="1254" width="75.140625" style="208" customWidth="1"/>
    <col min="1255" max="1255" width="9.85546875" style="208" bestFit="1" customWidth="1"/>
    <col min="1256" max="1256" width="4.5703125" style="208" bestFit="1" customWidth="1"/>
    <col min="1257" max="1508" width="11.42578125" style="208"/>
    <col min="1509" max="1509" width="4.5703125" style="208" customWidth="1"/>
    <col min="1510" max="1510" width="75.140625" style="208" customWidth="1"/>
    <col min="1511" max="1511" width="9.85546875" style="208" bestFit="1" customWidth="1"/>
    <col min="1512" max="1512" width="4.5703125" style="208" bestFit="1" customWidth="1"/>
    <col min="1513" max="1764" width="11.42578125" style="208"/>
    <col min="1765" max="1765" width="4.5703125" style="208" customWidth="1"/>
    <col min="1766" max="1766" width="75.140625" style="208" customWidth="1"/>
    <col min="1767" max="1767" width="9.85546875" style="208" bestFit="1" customWidth="1"/>
    <col min="1768" max="1768" width="4.5703125" style="208" bestFit="1" customWidth="1"/>
    <col min="1769" max="2020" width="11.42578125" style="208"/>
    <col min="2021" max="2021" width="4.5703125" style="208" customWidth="1"/>
    <col min="2022" max="2022" width="75.140625" style="208" customWidth="1"/>
    <col min="2023" max="2023" width="9.85546875" style="208" bestFit="1" customWidth="1"/>
    <col min="2024" max="2024" width="4.5703125" style="208" bestFit="1" customWidth="1"/>
    <col min="2025" max="2276" width="11.42578125" style="208"/>
    <col min="2277" max="2277" width="4.5703125" style="208" customWidth="1"/>
    <col min="2278" max="2278" width="75.140625" style="208" customWidth="1"/>
    <col min="2279" max="2279" width="9.85546875" style="208" bestFit="1" customWidth="1"/>
    <col min="2280" max="2280" width="4.5703125" style="208" bestFit="1" customWidth="1"/>
    <col min="2281" max="2532" width="11.42578125" style="208"/>
    <col min="2533" max="2533" width="4.5703125" style="208" customWidth="1"/>
    <col min="2534" max="2534" width="75.140625" style="208" customWidth="1"/>
    <col min="2535" max="2535" width="9.85546875" style="208" bestFit="1" customWidth="1"/>
    <col min="2536" max="2536" width="4.5703125" style="208" bestFit="1" customWidth="1"/>
    <col min="2537" max="2788" width="11.42578125" style="208"/>
    <col min="2789" max="2789" width="4.5703125" style="208" customWidth="1"/>
    <col min="2790" max="2790" width="75.140625" style="208" customWidth="1"/>
    <col min="2791" max="2791" width="9.85546875" style="208" bestFit="1" customWidth="1"/>
    <col min="2792" max="2792" width="4.5703125" style="208" bestFit="1" customWidth="1"/>
    <col min="2793" max="3044" width="11.42578125" style="208"/>
    <col min="3045" max="3045" width="4.5703125" style="208" customWidth="1"/>
    <col min="3046" max="3046" width="75.140625" style="208" customWidth="1"/>
    <col min="3047" max="3047" width="9.85546875" style="208" bestFit="1" customWidth="1"/>
    <col min="3048" max="3048" width="4.5703125" style="208" bestFit="1" customWidth="1"/>
    <col min="3049" max="3300" width="11.42578125" style="208"/>
    <col min="3301" max="3301" width="4.5703125" style="208" customWidth="1"/>
    <col min="3302" max="3302" width="75.140625" style="208" customWidth="1"/>
    <col min="3303" max="3303" width="9.85546875" style="208" bestFit="1" customWidth="1"/>
    <col min="3304" max="3304" width="4.5703125" style="208" bestFit="1" customWidth="1"/>
    <col min="3305" max="3556" width="11.42578125" style="208"/>
    <col min="3557" max="3557" width="4.5703125" style="208" customWidth="1"/>
    <col min="3558" max="3558" width="75.140625" style="208" customWidth="1"/>
    <col min="3559" max="3559" width="9.85546875" style="208" bestFit="1" customWidth="1"/>
    <col min="3560" max="3560" width="4.5703125" style="208" bestFit="1" customWidth="1"/>
    <col min="3561" max="3812" width="11.42578125" style="208"/>
    <col min="3813" max="3813" width="4.5703125" style="208" customWidth="1"/>
    <col min="3814" max="3814" width="75.140625" style="208" customWidth="1"/>
    <col min="3815" max="3815" width="9.85546875" style="208" bestFit="1" customWidth="1"/>
    <col min="3816" max="3816" width="4.5703125" style="208" bestFit="1" customWidth="1"/>
    <col min="3817" max="4068" width="11.42578125" style="208"/>
    <col min="4069" max="4069" width="4.5703125" style="208" customWidth="1"/>
    <col min="4070" max="4070" width="75.140625" style="208" customWidth="1"/>
    <col min="4071" max="4071" width="9.85546875" style="208" bestFit="1" customWidth="1"/>
    <col min="4072" max="4072" width="4.5703125" style="208" bestFit="1" customWidth="1"/>
    <col min="4073" max="4324" width="11.42578125" style="208"/>
    <col min="4325" max="4325" width="4.5703125" style="208" customWidth="1"/>
    <col min="4326" max="4326" width="75.140625" style="208" customWidth="1"/>
    <col min="4327" max="4327" width="9.85546875" style="208" bestFit="1" customWidth="1"/>
    <col min="4328" max="4328" width="4.5703125" style="208" bestFit="1" customWidth="1"/>
    <col min="4329" max="4580" width="11.42578125" style="208"/>
    <col min="4581" max="4581" width="4.5703125" style="208" customWidth="1"/>
    <col min="4582" max="4582" width="75.140625" style="208" customWidth="1"/>
    <col min="4583" max="4583" width="9.85546875" style="208" bestFit="1" customWidth="1"/>
    <col min="4584" max="4584" width="4.5703125" style="208" bestFit="1" customWidth="1"/>
    <col min="4585" max="4836" width="11.42578125" style="208"/>
    <col min="4837" max="4837" width="4.5703125" style="208" customWidth="1"/>
    <col min="4838" max="4838" width="75.140625" style="208" customWidth="1"/>
    <col min="4839" max="4839" width="9.85546875" style="208" bestFit="1" customWidth="1"/>
    <col min="4840" max="4840" width="4.5703125" style="208" bestFit="1" customWidth="1"/>
    <col min="4841" max="5092" width="11.42578125" style="208"/>
    <col min="5093" max="5093" width="4.5703125" style="208" customWidth="1"/>
    <col min="5094" max="5094" width="75.140625" style="208" customWidth="1"/>
    <col min="5095" max="5095" width="9.85546875" style="208" bestFit="1" customWidth="1"/>
    <col min="5096" max="5096" width="4.5703125" style="208" bestFit="1" customWidth="1"/>
    <col min="5097" max="5348" width="11.42578125" style="208"/>
    <col min="5349" max="5349" width="4.5703125" style="208" customWidth="1"/>
    <col min="5350" max="5350" width="75.140625" style="208" customWidth="1"/>
    <col min="5351" max="5351" width="9.85546875" style="208" bestFit="1" customWidth="1"/>
    <col min="5352" max="5352" width="4.5703125" style="208" bestFit="1" customWidth="1"/>
    <col min="5353" max="5604" width="11.42578125" style="208"/>
    <col min="5605" max="5605" width="4.5703125" style="208" customWidth="1"/>
    <col min="5606" max="5606" width="75.140625" style="208" customWidth="1"/>
    <col min="5607" max="5607" width="9.85546875" style="208" bestFit="1" customWidth="1"/>
    <col min="5608" max="5608" width="4.5703125" style="208" bestFit="1" customWidth="1"/>
    <col min="5609" max="5860" width="11.42578125" style="208"/>
    <col min="5861" max="5861" width="4.5703125" style="208" customWidth="1"/>
    <col min="5862" max="5862" width="75.140625" style="208" customWidth="1"/>
    <col min="5863" max="5863" width="9.85546875" style="208" bestFit="1" customWidth="1"/>
    <col min="5864" max="5864" width="4.5703125" style="208" bestFit="1" customWidth="1"/>
    <col min="5865" max="6116" width="11.42578125" style="208"/>
    <col min="6117" max="6117" width="4.5703125" style="208" customWidth="1"/>
    <col min="6118" max="6118" width="75.140625" style="208" customWidth="1"/>
    <col min="6119" max="6119" width="9.85546875" style="208" bestFit="1" customWidth="1"/>
    <col min="6120" max="6120" width="4.5703125" style="208" bestFit="1" customWidth="1"/>
    <col min="6121" max="6372" width="11.42578125" style="208"/>
    <col min="6373" max="6373" width="4.5703125" style="208" customWidth="1"/>
    <col min="6374" max="6374" width="75.140625" style="208" customWidth="1"/>
    <col min="6375" max="6375" width="9.85546875" style="208" bestFit="1" customWidth="1"/>
    <col min="6376" max="6376" width="4.5703125" style="208" bestFit="1" customWidth="1"/>
    <col min="6377" max="6628" width="11.42578125" style="208"/>
    <col min="6629" max="6629" width="4.5703125" style="208" customWidth="1"/>
    <col min="6630" max="6630" width="75.140625" style="208" customWidth="1"/>
    <col min="6631" max="6631" width="9.85546875" style="208" bestFit="1" customWidth="1"/>
    <col min="6632" max="6632" width="4.5703125" style="208" bestFit="1" customWidth="1"/>
    <col min="6633" max="6884" width="11.42578125" style="208"/>
    <col min="6885" max="6885" width="4.5703125" style="208" customWidth="1"/>
    <col min="6886" max="6886" width="75.140625" style="208" customWidth="1"/>
    <col min="6887" max="6887" width="9.85546875" style="208" bestFit="1" customWidth="1"/>
    <col min="6888" max="6888" width="4.5703125" style="208" bestFit="1" customWidth="1"/>
    <col min="6889" max="7140" width="11.42578125" style="208"/>
    <col min="7141" max="7141" width="4.5703125" style="208" customWidth="1"/>
    <col min="7142" max="7142" width="75.140625" style="208" customWidth="1"/>
    <col min="7143" max="7143" width="9.85546875" style="208" bestFit="1" customWidth="1"/>
    <col min="7144" max="7144" width="4.5703125" style="208" bestFit="1" customWidth="1"/>
    <col min="7145" max="7396" width="11.42578125" style="208"/>
    <col min="7397" max="7397" width="4.5703125" style="208" customWidth="1"/>
    <col min="7398" max="7398" width="75.140625" style="208" customWidth="1"/>
    <col min="7399" max="7399" width="9.85546875" style="208" bestFit="1" customWidth="1"/>
    <col min="7400" max="7400" width="4.5703125" style="208" bestFit="1" customWidth="1"/>
    <col min="7401" max="7652" width="11.42578125" style="208"/>
    <col min="7653" max="7653" width="4.5703125" style="208" customWidth="1"/>
    <col min="7654" max="7654" width="75.140625" style="208" customWidth="1"/>
    <col min="7655" max="7655" width="9.85546875" style="208" bestFit="1" customWidth="1"/>
    <col min="7656" max="7656" width="4.5703125" style="208" bestFit="1" customWidth="1"/>
    <col min="7657" max="7908" width="11.42578125" style="208"/>
    <col min="7909" max="7909" width="4.5703125" style="208" customWidth="1"/>
    <col min="7910" max="7910" width="75.140625" style="208" customWidth="1"/>
    <col min="7911" max="7911" width="9.85546875" style="208" bestFit="1" customWidth="1"/>
    <col min="7912" max="7912" width="4.5703125" style="208" bestFit="1" customWidth="1"/>
    <col min="7913" max="8164" width="11.42578125" style="208"/>
    <col min="8165" max="8165" width="4.5703125" style="208" customWidth="1"/>
    <col min="8166" max="8166" width="75.140625" style="208" customWidth="1"/>
    <col min="8167" max="8167" width="9.85546875" style="208" bestFit="1" customWidth="1"/>
    <col min="8168" max="8168" width="4.5703125" style="208" bestFit="1" customWidth="1"/>
    <col min="8169" max="8420" width="11.42578125" style="208"/>
    <col min="8421" max="8421" width="4.5703125" style="208" customWidth="1"/>
    <col min="8422" max="8422" width="75.140625" style="208" customWidth="1"/>
    <col min="8423" max="8423" width="9.85546875" style="208" bestFit="1" customWidth="1"/>
    <col min="8424" max="8424" width="4.5703125" style="208" bestFit="1" customWidth="1"/>
    <col min="8425" max="8676" width="11.42578125" style="208"/>
    <col min="8677" max="8677" width="4.5703125" style="208" customWidth="1"/>
    <col min="8678" max="8678" width="75.140625" style="208" customWidth="1"/>
    <col min="8679" max="8679" width="9.85546875" style="208" bestFit="1" customWidth="1"/>
    <col min="8680" max="8680" width="4.5703125" style="208" bestFit="1" customWidth="1"/>
    <col min="8681" max="8932" width="11.42578125" style="208"/>
    <col min="8933" max="8933" width="4.5703125" style="208" customWidth="1"/>
    <col min="8934" max="8934" width="75.140625" style="208" customWidth="1"/>
    <col min="8935" max="8935" width="9.85546875" style="208" bestFit="1" customWidth="1"/>
    <col min="8936" max="8936" width="4.5703125" style="208" bestFit="1" customWidth="1"/>
    <col min="8937" max="9188" width="11.42578125" style="208"/>
    <col min="9189" max="9189" width="4.5703125" style="208" customWidth="1"/>
    <col min="9190" max="9190" width="75.140625" style="208" customWidth="1"/>
    <col min="9191" max="9191" width="9.85546875" style="208" bestFit="1" customWidth="1"/>
    <col min="9192" max="9192" width="4.5703125" style="208" bestFit="1" customWidth="1"/>
    <col min="9193" max="9444" width="11.42578125" style="208"/>
    <col min="9445" max="9445" width="4.5703125" style="208" customWidth="1"/>
    <col min="9446" max="9446" width="75.140625" style="208" customWidth="1"/>
    <col min="9447" max="9447" width="9.85546875" style="208" bestFit="1" customWidth="1"/>
    <col min="9448" max="9448" width="4.5703125" style="208" bestFit="1" customWidth="1"/>
    <col min="9449" max="9700" width="11.42578125" style="208"/>
    <col min="9701" max="9701" width="4.5703125" style="208" customWidth="1"/>
    <col min="9702" max="9702" width="75.140625" style="208" customWidth="1"/>
    <col min="9703" max="9703" width="9.85546875" style="208" bestFit="1" customWidth="1"/>
    <col min="9704" max="9704" width="4.5703125" style="208" bestFit="1" customWidth="1"/>
    <col min="9705" max="9956" width="11.42578125" style="208"/>
    <col min="9957" max="9957" width="4.5703125" style="208" customWidth="1"/>
    <col min="9958" max="9958" width="75.140625" style="208" customWidth="1"/>
    <col min="9959" max="9959" width="9.85546875" style="208" bestFit="1" customWidth="1"/>
    <col min="9960" max="9960" width="4.5703125" style="208" bestFit="1" customWidth="1"/>
    <col min="9961" max="10212" width="11.42578125" style="208"/>
    <col min="10213" max="10213" width="4.5703125" style="208" customWidth="1"/>
    <col min="10214" max="10214" width="75.140625" style="208" customWidth="1"/>
    <col min="10215" max="10215" width="9.85546875" style="208" bestFit="1" customWidth="1"/>
    <col min="10216" max="10216" width="4.5703125" style="208" bestFit="1" customWidth="1"/>
    <col min="10217" max="10468" width="11.42578125" style="208"/>
    <col min="10469" max="10469" width="4.5703125" style="208" customWidth="1"/>
    <col min="10470" max="10470" width="75.140625" style="208" customWidth="1"/>
    <col min="10471" max="10471" width="9.85546875" style="208" bestFit="1" customWidth="1"/>
    <col min="10472" max="10472" width="4.5703125" style="208" bestFit="1" customWidth="1"/>
    <col min="10473" max="10724" width="11.42578125" style="208"/>
    <col min="10725" max="10725" width="4.5703125" style="208" customWidth="1"/>
    <col min="10726" max="10726" width="75.140625" style="208" customWidth="1"/>
    <col min="10727" max="10727" width="9.85546875" style="208" bestFit="1" customWidth="1"/>
    <col min="10728" max="10728" width="4.5703125" style="208" bestFit="1" customWidth="1"/>
    <col min="10729" max="10980" width="11.42578125" style="208"/>
    <col min="10981" max="10981" width="4.5703125" style="208" customWidth="1"/>
    <col min="10982" max="10982" width="75.140625" style="208" customWidth="1"/>
    <col min="10983" max="10983" width="9.85546875" style="208" bestFit="1" customWidth="1"/>
    <col min="10984" max="10984" width="4.5703125" style="208" bestFit="1" customWidth="1"/>
    <col min="10985" max="11236" width="11.42578125" style="208"/>
    <col min="11237" max="11237" width="4.5703125" style="208" customWidth="1"/>
    <col min="11238" max="11238" width="75.140625" style="208" customWidth="1"/>
    <col min="11239" max="11239" width="9.85546875" style="208" bestFit="1" customWidth="1"/>
    <col min="11240" max="11240" width="4.5703125" style="208" bestFit="1" customWidth="1"/>
    <col min="11241" max="11492" width="11.42578125" style="208"/>
    <col min="11493" max="11493" width="4.5703125" style="208" customWidth="1"/>
    <col min="11494" max="11494" width="75.140625" style="208" customWidth="1"/>
    <col min="11495" max="11495" width="9.85546875" style="208" bestFit="1" customWidth="1"/>
    <col min="11496" max="11496" width="4.5703125" style="208" bestFit="1" customWidth="1"/>
    <col min="11497" max="11748" width="11.42578125" style="208"/>
    <col min="11749" max="11749" width="4.5703125" style="208" customWidth="1"/>
    <col min="11750" max="11750" width="75.140625" style="208" customWidth="1"/>
    <col min="11751" max="11751" width="9.85546875" style="208" bestFit="1" customWidth="1"/>
    <col min="11752" max="11752" width="4.5703125" style="208" bestFit="1" customWidth="1"/>
    <col min="11753" max="12004" width="11.42578125" style="208"/>
    <col min="12005" max="12005" width="4.5703125" style="208" customWidth="1"/>
    <col min="12006" max="12006" width="75.140625" style="208" customWidth="1"/>
    <col min="12007" max="12007" width="9.85546875" style="208" bestFit="1" customWidth="1"/>
    <col min="12008" max="12008" width="4.5703125" style="208" bestFit="1" customWidth="1"/>
    <col min="12009" max="12260" width="11.42578125" style="208"/>
    <col min="12261" max="12261" width="4.5703125" style="208" customWidth="1"/>
    <col min="12262" max="12262" width="75.140625" style="208" customWidth="1"/>
    <col min="12263" max="12263" width="9.85546875" style="208" bestFit="1" customWidth="1"/>
    <col min="12264" max="12264" width="4.5703125" style="208" bestFit="1" customWidth="1"/>
    <col min="12265" max="12516" width="11.42578125" style="208"/>
    <col min="12517" max="12517" width="4.5703125" style="208" customWidth="1"/>
    <col min="12518" max="12518" width="75.140625" style="208" customWidth="1"/>
    <col min="12519" max="12519" width="9.85546875" style="208" bestFit="1" customWidth="1"/>
    <col min="12520" max="12520" width="4.5703125" style="208" bestFit="1" customWidth="1"/>
    <col min="12521" max="12772" width="11.42578125" style="208"/>
    <col min="12773" max="12773" width="4.5703125" style="208" customWidth="1"/>
    <col min="12774" max="12774" width="75.140625" style="208" customWidth="1"/>
    <col min="12775" max="12775" width="9.85546875" style="208" bestFit="1" customWidth="1"/>
    <col min="12776" max="12776" width="4.5703125" style="208" bestFit="1" customWidth="1"/>
    <col min="12777" max="13028" width="11.42578125" style="208"/>
    <col min="13029" max="13029" width="4.5703125" style="208" customWidth="1"/>
    <col min="13030" max="13030" width="75.140625" style="208" customWidth="1"/>
    <col min="13031" max="13031" width="9.85546875" style="208" bestFit="1" customWidth="1"/>
    <col min="13032" max="13032" width="4.5703125" style="208" bestFit="1" customWidth="1"/>
    <col min="13033" max="13284" width="11.42578125" style="208"/>
    <col min="13285" max="13285" width="4.5703125" style="208" customWidth="1"/>
    <col min="13286" max="13286" width="75.140625" style="208" customWidth="1"/>
    <col min="13287" max="13287" width="9.85546875" style="208" bestFit="1" customWidth="1"/>
    <col min="13288" max="13288" width="4.5703125" style="208" bestFit="1" customWidth="1"/>
    <col min="13289" max="13540" width="11.42578125" style="208"/>
    <col min="13541" max="13541" width="4.5703125" style="208" customWidth="1"/>
    <col min="13542" max="13542" width="75.140625" style="208" customWidth="1"/>
    <col min="13543" max="13543" width="9.85546875" style="208" bestFit="1" customWidth="1"/>
    <col min="13544" max="13544" width="4.5703125" style="208" bestFit="1" customWidth="1"/>
    <col min="13545" max="13796" width="11.42578125" style="208"/>
    <col min="13797" max="13797" width="4.5703125" style="208" customWidth="1"/>
    <col min="13798" max="13798" width="75.140625" style="208" customWidth="1"/>
    <col min="13799" max="13799" width="9.85546875" style="208" bestFit="1" customWidth="1"/>
    <col min="13800" max="13800" width="4.5703125" style="208" bestFit="1" customWidth="1"/>
    <col min="13801" max="14052" width="11.42578125" style="208"/>
    <col min="14053" max="14053" width="4.5703125" style="208" customWidth="1"/>
    <col min="14054" max="14054" width="75.140625" style="208" customWidth="1"/>
    <col min="14055" max="14055" width="9.85546875" style="208" bestFit="1" customWidth="1"/>
    <col min="14056" max="14056" width="4.5703125" style="208" bestFit="1" customWidth="1"/>
    <col min="14057" max="14308" width="11.42578125" style="208"/>
    <col min="14309" max="14309" width="4.5703125" style="208" customWidth="1"/>
    <col min="14310" max="14310" width="75.140625" style="208" customWidth="1"/>
    <col min="14311" max="14311" width="9.85546875" style="208" bestFit="1" customWidth="1"/>
    <col min="14312" max="14312" width="4.5703125" style="208" bestFit="1" customWidth="1"/>
    <col min="14313" max="14564" width="11.42578125" style="208"/>
    <col min="14565" max="14565" width="4.5703125" style="208" customWidth="1"/>
    <col min="14566" max="14566" width="75.140625" style="208" customWidth="1"/>
    <col min="14567" max="14567" width="9.85546875" style="208" bestFit="1" customWidth="1"/>
    <col min="14568" max="14568" width="4.5703125" style="208" bestFit="1" customWidth="1"/>
    <col min="14569" max="14820" width="11.42578125" style="208"/>
    <col min="14821" max="14821" width="4.5703125" style="208" customWidth="1"/>
    <col min="14822" max="14822" width="75.140625" style="208" customWidth="1"/>
    <col min="14823" max="14823" width="9.85546875" style="208" bestFit="1" customWidth="1"/>
    <col min="14824" max="14824" width="4.5703125" style="208" bestFit="1" customWidth="1"/>
    <col min="14825" max="15076" width="11.42578125" style="208"/>
    <col min="15077" max="15077" width="4.5703125" style="208" customWidth="1"/>
    <col min="15078" max="15078" width="75.140625" style="208" customWidth="1"/>
    <col min="15079" max="15079" width="9.85546875" style="208" bestFit="1" customWidth="1"/>
    <col min="15080" max="15080" width="4.5703125" style="208" bestFit="1" customWidth="1"/>
    <col min="15081" max="15332" width="11.42578125" style="208"/>
    <col min="15333" max="15333" width="4.5703125" style="208" customWidth="1"/>
    <col min="15334" max="15334" width="75.140625" style="208" customWidth="1"/>
    <col min="15335" max="15335" width="9.85546875" style="208" bestFit="1" customWidth="1"/>
    <col min="15336" max="15336" width="4.5703125" style="208" bestFit="1" customWidth="1"/>
    <col min="15337" max="15588" width="11.42578125" style="208"/>
    <col min="15589" max="15589" width="4.5703125" style="208" customWidth="1"/>
    <col min="15590" max="15590" width="75.140625" style="208" customWidth="1"/>
    <col min="15591" max="15591" width="9.85546875" style="208" bestFit="1" customWidth="1"/>
    <col min="15592" max="15592" width="4.5703125" style="208" bestFit="1" customWidth="1"/>
    <col min="15593" max="15844" width="11.42578125" style="208"/>
    <col min="15845" max="15845" width="4.5703125" style="208" customWidth="1"/>
    <col min="15846" max="15846" width="75.140625" style="208" customWidth="1"/>
    <col min="15847" max="15847" width="9.85546875" style="208" bestFit="1" customWidth="1"/>
    <col min="15848" max="15848" width="4.5703125" style="208" bestFit="1" customWidth="1"/>
    <col min="15849" max="16100" width="11.42578125" style="208"/>
    <col min="16101" max="16101" width="4.5703125" style="208" customWidth="1"/>
    <col min="16102" max="16102" width="75.140625" style="208" customWidth="1"/>
    <col min="16103" max="16103" width="9.85546875" style="208" bestFit="1" customWidth="1"/>
    <col min="16104" max="16104" width="4.5703125" style="208" bestFit="1" customWidth="1"/>
    <col min="16105" max="16356" width="11.42578125" style="208"/>
    <col min="16357" max="16384" width="11.42578125" style="208" customWidth="1"/>
  </cols>
  <sheetData>
    <row r="1" spans="1:4" s="199" customFormat="1">
      <c r="A1" s="131" t="s">
        <v>497</v>
      </c>
      <c r="B1" s="350"/>
      <c r="C1" s="350"/>
    </row>
    <row r="2" spans="1:4" s="74" customFormat="1" ht="15.75" customHeight="1">
      <c r="A2" s="390" t="s">
        <v>454</v>
      </c>
      <c r="B2" s="390"/>
      <c r="C2" s="390"/>
      <c r="D2" s="390"/>
    </row>
    <row r="3" spans="1:4" s="200" customFormat="1" ht="15">
      <c r="A3" s="393" t="s">
        <v>453</v>
      </c>
      <c r="B3" s="393"/>
      <c r="C3" s="393"/>
      <c r="D3" s="393"/>
    </row>
    <row r="4" spans="1:4" s="202" customFormat="1" ht="12.75">
      <c r="A4" s="394" t="s">
        <v>406</v>
      </c>
      <c r="B4" s="394"/>
      <c r="C4" s="394"/>
      <c r="D4" s="394"/>
    </row>
    <row r="5" spans="1:4" s="202" customFormat="1" ht="12.75">
      <c r="A5" s="394" t="s">
        <v>1</v>
      </c>
      <c r="B5" s="394"/>
      <c r="C5" s="394"/>
      <c r="D5" s="394"/>
    </row>
    <row r="6" spans="1:4" s="202" customFormat="1" ht="12.75">
      <c r="A6" s="394" t="s">
        <v>65</v>
      </c>
      <c r="B6" s="394"/>
      <c r="C6" s="394"/>
      <c r="D6" s="394"/>
    </row>
    <row r="8" spans="1:4" s="202" customFormat="1" ht="12.75">
      <c r="A8" s="172" t="s">
        <v>63</v>
      </c>
      <c r="B8" s="203" t="s">
        <v>327</v>
      </c>
      <c r="C8" s="160" t="s">
        <v>65</v>
      </c>
      <c r="D8" s="174" t="s">
        <v>69</v>
      </c>
    </row>
    <row r="9" spans="1:4" ht="13.5">
      <c r="A9" s="204"/>
      <c r="B9" s="205" t="s">
        <v>351</v>
      </c>
      <c r="C9" s="206">
        <v>8321481</v>
      </c>
      <c r="D9" s="207">
        <v>100</v>
      </c>
    </row>
    <row r="10" spans="1:4">
      <c r="A10" s="209">
        <v>1</v>
      </c>
      <c r="B10" s="210" t="s">
        <v>3</v>
      </c>
      <c r="C10" s="211">
        <v>207077</v>
      </c>
      <c r="D10" s="212">
        <v>2.4884632915703349</v>
      </c>
    </row>
    <row r="11" spans="1:4">
      <c r="A11" s="209">
        <v>2</v>
      </c>
      <c r="B11" s="210" t="s">
        <v>74</v>
      </c>
      <c r="C11" s="211">
        <v>163081</v>
      </c>
      <c r="D11" s="212">
        <v>1.9597593264948872</v>
      </c>
    </row>
    <row r="12" spans="1:4">
      <c r="A12" s="209">
        <v>3</v>
      </c>
      <c r="B12" s="210" t="s">
        <v>78</v>
      </c>
      <c r="C12" s="211">
        <v>159991</v>
      </c>
      <c r="D12" s="212">
        <v>1.9226265132372471</v>
      </c>
    </row>
    <row r="13" spans="1:4">
      <c r="A13" s="209">
        <v>4</v>
      </c>
      <c r="B13" s="210" t="s">
        <v>76</v>
      </c>
      <c r="C13" s="211">
        <v>134222</v>
      </c>
      <c r="D13" s="212">
        <v>1.6129580780151995</v>
      </c>
    </row>
    <row r="14" spans="1:4" ht="24">
      <c r="A14" s="209">
        <v>5</v>
      </c>
      <c r="B14" s="210" t="s">
        <v>365</v>
      </c>
      <c r="C14" s="211">
        <v>133590</v>
      </c>
      <c r="D14" s="212">
        <v>1.6053632760803036</v>
      </c>
    </row>
    <row r="15" spans="1:4">
      <c r="A15" s="209">
        <v>6</v>
      </c>
      <c r="B15" s="210" t="s">
        <v>88</v>
      </c>
      <c r="C15" s="211">
        <v>119744</v>
      </c>
      <c r="D15" s="212">
        <v>1.4389746248294024</v>
      </c>
    </row>
    <row r="16" spans="1:4">
      <c r="A16" s="209">
        <v>7</v>
      </c>
      <c r="B16" s="210" t="s">
        <v>2</v>
      </c>
      <c r="C16" s="211">
        <v>114703</v>
      </c>
      <c r="D16" s="212">
        <v>1.3783964657252716</v>
      </c>
    </row>
    <row r="17" spans="1:4">
      <c r="A17" s="209">
        <v>8</v>
      </c>
      <c r="B17" s="210" t="s">
        <v>8</v>
      </c>
      <c r="C17" s="211">
        <v>114083</v>
      </c>
      <c r="D17" s="212">
        <v>1.3709458688904055</v>
      </c>
    </row>
    <row r="18" spans="1:4">
      <c r="A18" s="209">
        <v>9</v>
      </c>
      <c r="B18" s="210" t="s">
        <v>7</v>
      </c>
      <c r="C18" s="211">
        <v>102790</v>
      </c>
      <c r="D18" s="212">
        <v>1.2352368526708166</v>
      </c>
    </row>
    <row r="19" spans="1:4">
      <c r="A19" s="209">
        <v>10</v>
      </c>
      <c r="B19" s="210" t="s">
        <v>12</v>
      </c>
      <c r="C19" s="211">
        <v>100681</v>
      </c>
      <c r="D19" s="212">
        <v>1.209892806340602</v>
      </c>
    </row>
    <row r="20" spans="1:4">
      <c r="A20" s="209">
        <v>11</v>
      </c>
      <c r="B20" s="210" t="s">
        <v>86</v>
      </c>
      <c r="C20" s="211">
        <v>100470</v>
      </c>
      <c r="D20" s="212">
        <v>1.2073571999984138</v>
      </c>
    </row>
    <row r="21" spans="1:4" ht="36">
      <c r="A21" s="209">
        <v>12</v>
      </c>
      <c r="B21" s="210" t="s">
        <v>449</v>
      </c>
      <c r="C21" s="211">
        <v>98690</v>
      </c>
      <c r="D21" s="212">
        <v>1.1859667768273461</v>
      </c>
    </row>
    <row r="22" spans="1:4">
      <c r="A22" s="209">
        <v>13</v>
      </c>
      <c r="B22" s="210" t="s">
        <v>81</v>
      </c>
      <c r="C22" s="211">
        <v>97642</v>
      </c>
      <c r="D22" s="212">
        <v>1.1733728647580881</v>
      </c>
    </row>
    <row r="23" spans="1:4">
      <c r="A23" s="209">
        <v>14</v>
      </c>
      <c r="B23" s="210" t="s">
        <v>92</v>
      </c>
      <c r="C23" s="211">
        <v>94981</v>
      </c>
      <c r="D23" s="212">
        <v>1.1413953838265087</v>
      </c>
    </row>
    <row r="24" spans="1:4">
      <c r="A24" s="209">
        <v>15</v>
      </c>
      <c r="B24" s="210" t="s">
        <v>75</v>
      </c>
      <c r="C24" s="211">
        <v>94865</v>
      </c>
      <c r="D24" s="212">
        <v>1.1400014011928887</v>
      </c>
    </row>
    <row r="25" spans="1:4">
      <c r="A25" s="209">
        <v>16</v>
      </c>
      <c r="B25" s="210" t="s">
        <v>5</v>
      </c>
      <c r="C25" s="211">
        <v>93701</v>
      </c>
      <c r="D25" s="212">
        <v>1.1260135064900105</v>
      </c>
    </row>
    <row r="26" spans="1:4">
      <c r="A26" s="209">
        <v>17</v>
      </c>
      <c r="B26" s="210" t="s">
        <v>17</v>
      </c>
      <c r="C26" s="211">
        <v>82187</v>
      </c>
      <c r="D26" s="212">
        <v>0.987648713011542</v>
      </c>
    </row>
    <row r="27" spans="1:4">
      <c r="A27" s="209">
        <v>18</v>
      </c>
      <c r="B27" s="210" t="s">
        <v>77</v>
      </c>
      <c r="C27" s="211">
        <v>81313</v>
      </c>
      <c r="D27" s="212">
        <v>0.97714577489271437</v>
      </c>
    </row>
    <row r="28" spans="1:4">
      <c r="A28" s="209">
        <v>19</v>
      </c>
      <c r="B28" s="210" t="s">
        <v>340</v>
      </c>
      <c r="C28" s="211">
        <v>80137</v>
      </c>
      <c r="D28" s="212">
        <v>0.96301367508980673</v>
      </c>
    </row>
    <row r="29" spans="1:4">
      <c r="A29" s="209">
        <v>20</v>
      </c>
      <c r="B29" s="210" t="s">
        <v>84</v>
      </c>
      <c r="C29" s="211">
        <v>79992</v>
      </c>
      <c r="D29" s="212">
        <v>0.9612711967977815</v>
      </c>
    </row>
    <row r="30" spans="1:4">
      <c r="A30" s="209">
        <v>21</v>
      </c>
      <c r="B30" s="210" t="s">
        <v>19</v>
      </c>
      <c r="C30" s="211">
        <v>79441</v>
      </c>
      <c r="D30" s="212">
        <v>0.95464977928808581</v>
      </c>
    </row>
    <row r="31" spans="1:4">
      <c r="A31" s="209">
        <v>22</v>
      </c>
      <c r="B31" s="210" t="s">
        <v>79</v>
      </c>
      <c r="C31" s="211">
        <v>78483</v>
      </c>
      <c r="D31" s="212">
        <v>0.94313740546905056</v>
      </c>
    </row>
    <row r="32" spans="1:4">
      <c r="A32" s="209">
        <v>23</v>
      </c>
      <c r="B32" s="210" t="s">
        <v>342</v>
      </c>
      <c r="C32" s="211">
        <v>77548</v>
      </c>
      <c r="D32" s="212">
        <v>0.93190142475840543</v>
      </c>
    </row>
    <row r="33" spans="1:4">
      <c r="A33" s="209">
        <v>24</v>
      </c>
      <c r="B33" s="210" t="s">
        <v>82</v>
      </c>
      <c r="C33" s="211">
        <v>76224</v>
      </c>
      <c r="D33" s="212">
        <v>0.91599079538846506</v>
      </c>
    </row>
    <row r="34" spans="1:4">
      <c r="A34" s="209">
        <v>25</v>
      </c>
      <c r="B34" s="210" t="s">
        <v>90</v>
      </c>
      <c r="C34" s="211">
        <v>75514</v>
      </c>
      <c r="D34" s="212">
        <v>0.9074586603033763</v>
      </c>
    </row>
    <row r="35" spans="1:4">
      <c r="A35" s="209">
        <v>26</v>
      </c>
      <c r="B35" s="210" t="s">
        <v>95</v>
      </c>
      <c r="C35" s="211">
        <v>74816</v>
      </c>
      <c r="D35" s="212">
        <v>0.89907073031831719</v>
      </c>
    </row>
    <row r="36" spans="1:4">
      <c r="A36" s="209">
        <v>27</v>
      </c>
      <c r="B36" s="210" t="s">
        <v>83</v>
      </c>
      <c r="C36" s="211">
        <v>73894</v>
      </c>
      <c r="D36" s="212">
        <v>0.88799097179937081</v>
      </c>
    </row>
    <row r="37" spans="1:4">
      <c r="A37" s="209">
        <v>28</v>
      </c>
      <c r="B37" s="210" t="s">
        <v>341</v>
      </c>
      <c r="C37" s="211">
        <v>71475</v>
      </c>
      <c r="D37" s="212">
        <v>0.85892162705172315</v>
      </c>
    </row>
    <row r="38" spans="1:4">
      <c r="A38" s="209">
        <v>29</v>
      </c>
      <c r="B38" s="210" t="s">
        <v>311</v>
      </c>
      <c r="C38" s="211">
        <v>71011</v>
      </c>
      <c r="D38" s="212">
        <v>0.85334569651724257</v>
      </c>
    </row>
    <row r="39" spans="1:4" ht="24">
      <c r="A39" s="209">
        <v>30</v>
      </c>
      <c r="B39" s="210" t="s">
        <v>366</v>
      </c>
      <c r="C39" s="211">
        <v>70765</v>
      </c>
      <c r="D39" s="212">
        <v>0.85038949196663427</v>
      </c>
    </row>
    <row r="40" spans="1:4">
      <c r="A40" s="209">
        <v>31</v>
      </c>
      <c r="B40" s="210" t="s">
        <v>10</v>
      </c>
      <c r="C40" s="211">
        <v>62533</v>
      </c>
      <c r="D40" s="212">
        <v>0.75146479334628058</v>
      </c>
    </row>
    <row r="41" spans="1:4">
      <c r="A41" s="209">
        <v>32</v>
      </c>
      <c r="B41" s="210" t="s">
        <v>23</v>
      </c>
      <c r="C41" s="211">
        <v>62021</v>
      </c>
      <c r="D41" s="212">
        <v>0.74531204241168125</v>
      </c>
    </row>
    <row r="42" spans="1:4">
      <c r="A42" s="209">
        <v>33</v>
      </c>
      <c r="B42" s="210" t="s">
        <v>137</v>
      </c>
      <c r="C42" s="211">
        <v>61222</v>
      </c>
      <c r="D42" s="212">
        <v>0.73571038616803908</v>
      </c>
    </row>
    <row r="43" spans="1:4">
      <c r="A43" s="209">
        <v>34</v>
      </c>
      <c r="B43" s="210" t="s">
        <v>18</v>
      </c>
      <c r="C43" s="211">
        <v>56171</v>
      </c>
      <c r="D43" s="212">
        <v>0.67501205614721704</v>
      </c>
    </row>
    <row r="44" spans="1:4">
      <c r="A44" s="209">
        <v>35</v>
      </c>
      <c r="B44" s="210" t="s">
        <v>9</v>
      </c>
      <c r="C44" s="211">
        <v>55036</v>
      </c>
      <c r="D44" s="212">
        <v>0.66137265710274407</v>
      </c>
    </row>
    <row r="45" spans="1:4">
      <c r="A45" s="209">
        <v>36</v>
      </c>
      <c r="B45" s="210" t="s">
        <v>15</v>
      </c>
      <c r="C45" s="211">
        <v>52632</v>
      </c>
      <c r="D45" s="212">
        <v>0.63248356873013345</v>
      </c>
    </row>
    <row r="46" spans="1:4">
      <c r="A46" s="209">
        <v>37</v>
      </c>
      <c r="B46" s="210" t="s">
        <v>13</v>
      </c>
      <c r="C46" s="211">
        <v>52291</v>
      </c>
      <c r="D46" s="212">
        <v>0.62838574047095708</v>
      </c>
    </row>
    <row r="47" spans="1:4">
      <c r="A47" s="209">
        <v>38</v>
      </c>
      <c r="B47" s="210" t="s">
        <v>87</v>
      </c>
      <c r="C47" s="211">
        <v>51683</v>
      </c>
      <c r="D47" s="212">
        <v>0.62107934873612036</v>
      </c>
    </row>
    <row r="48" spans="1:4">
      <c r="A48" s="209">
        <v>39</v>
      </c>
      <c r="B48" s="210" t="s">
        <v>91</v>
      </c>
      <c r="C48" s="211">
        <v>51150</v>
      </c>
      <c r="D48" s="212">
        <v>0.61467423887646921</v>
      </c>
    </row>
    <row r="49" spans="1:4">
      <c r="A49" s="209">
        <v>40</v>
      </c>
      <c r="B49" s="210" t="s">
        <v>367</v>
      </c>
      <c r="C49" s="211">
        <v>48428</v>
      </c>
      <c r="D49" s="212">
        <v>0.58196371535307234</v>
      </c>
    </row>
    <row r="50" spans="1:4">
      <c r="A50" s="209">
        <v>41</v>
      </c>
      <c r="B50" s="210" t="s">
        <v>20</v>
      </c>
      <c r="C50" s="211">
        <v>47952</v>
      </c>
      <c r="D50" s="212">
        <v>0.5762435797185621</v>
      </c>
    </row>
    <row r="51" spans="1:4">
      <c r="A51" s="209">
        <v>42</v>
      </c>
      <c r="B51" s="210" t="s">
        <v>22</v>
      </c>
      <c r="C51" s="211">
        <v>47237</v>
      </c>
      <c r="D51" s="212">
        <v>0.56765135917512755</v>
      </c>
    </row>
    <row r="52" spans="1:4">
      <c r="A52" s="209">
        <v>43</v>
      </c>
      <c r="B52" s="210" t="s">
        <v>352</v>
      </c>
      <c r="C52" s="211">
        <v>46790</v>
      </c>
      <c r="D52" s="212">
        <v>0.56227971919902242</v>
      </c>
    </row>
    <row r="53" spans="1:4">
      <c r="A53" s="209">
        <v>44</v>
      </c>
      <c r="B53" s="210" t="s">
        <v>85</v>
      </c>
      <c r="C53" s="211">
        <v>46651</v>
      </c>
      <c r="D53" s="212">
        <v>0.56060934345701208</v>
      </c>
    </row>
    <row r="54" spans="1:4">
      <c r="A54" s="209">
        <v>45</v>
      </c>
      <c r="B54" s="210" t="s">
        <v>331</v>
      </c>
      <c r="C54" s="211">
        <v>45333</v>
      </c>
      <c r="D54" s="212">
        <v>0.5447708166370866</v>
      </c>
    </row>
    <row r="55" spans="1:4">
      <c r="A55" s="209">
        <v>46</v>
      </c>
      <c r="B55" s="210" t="s">
        <v>313</v>
      </c>
      <c r="C55" s="211">
        <v>45253</v>
      </c>
      <c r="D55" s="212">
        <v>0.54380944930355546</v>
      </c>
    </row>
    <row r="56" spans="1:4">
      <c r="A56" s="209">
        <v>47</v>
      </c>
      <c r="B56" s="210" t="s">
        <v>14</v>
      </c>
      <c r="C56" s="211">
        <v>44944</v>
      </c>
      <c r="D56" s="212">
        <v>0.54009616797779147</v>
      </c>
    </row>
    <row r="57" spans="1:4">
      <c r="A57" s="209">
        <v>48</v>
      </c>
      <c r="B57" s="210" t="s">
        <v>343</v>
      </c>
      <c r="C57" s="211">
        <v>44008</v>
      </c>
      <c r="D57" s="212">
        <v>0.52884817017547714</v>
      </c>
    </row>
    <row r="58" spans="1:4" ht="24">
      <c r="A58" s="209">
        <v>49</v>
      </c>
      <c r="B58" s="210" t="s">
        <v>6</v>
      </c>
      <c r="C58" s="211">
        <v>43212</v>
      </c>
      <c r="D58" s="212">
        <v>0.51928256520684235</v>
      </c>
    </row>
    <row r="59" spans="1:4">
      <c r="A59" s="209">
        <v>50</v>
      </c>
      <c r="B59" s="210" t="s">
        <v>21</v>
      </c>
      <c r="C59" s="211">
        <v>40926</v>
      </c>
      <c r="D59" s="212">
        <v>0.4918114936511902</v>
      </c>
    </row>
    <row r="60" spans="1:4">
      <c r="A60" s="209"/>
      <c r="B60" s="210"/>
      <c r="C60" s="211"/>
      <c r="D60" s="212"/>
    </row>
    <row r="61" spans="1:4" s="214" customFormat="1">
      <c r="A61" s="213" t="s">
        <v>451</v>
      </c>
      <c r="C61" s="215"/>
      <c r="D61" s="208"/>
    </row>
    <row r="62" spans="1:4" s="214" customFormat="1">
      <c r="A62" s="213" t="s">
        <v>452</v>
      </c>
      <c r="B62" s="208"/>
      <c r="C62" s="217"/>
      <c r="D62" s="208"/>
    </row>
    <row r="63" spans="1:4">
      <c r="A63" s="216" t="s">
        <v>329</v>
      </c>
      <c r="C63" s="217"/>
    </row>
    <row r="64" spans="1:4">
      <c r="A64" s="219"/>
      <c r="C64" s="217"/>
    </row>
    <row r="65" spans="1:17" s="171" customFormat="1" ht="12.75">
      <c r="A65" s="135" t="s">
        <v>317</v>
      </c>
      <c r="D65" s="182"/>
      <c r="F65" s="214"/>
      <c r="G65" s="250"/>
      <c r="H65" s="214"/>
      <c r="I65" s="229"/>
      <c r="J65" s="346"/>
      <c r="K65" s="3"/>
      <c r="O65" s="229"/>
      <c r="P65" s="346"/>
      <c r="Q65" s="3"/>
    </row>
    <row r="66" spans="1:17" s="171" customFormat="1" ht="12.75">
      <c r="A66" s="135" t="s">
        <v>460</v>
      </c>
      <c r="B66" s="56"/>
      <c r="C66" s="57"/>
      <c r="D66" s="4"/>
      <c r="I66" s="229"/>
      <c r="J66" s="346"/>
      <c r="K66" s="3"/>
      <c r="N66" s="3"/>
      <c r="O66" s="229"/>
      <c r="P66" s="346"/>
      <c r="Q66" s="3"/>
    </row>
    <row r="67" spans="1:17" s="171" customFormat="1" ht="12.75">
      <c r="A67" s="135" t="s">
        <v>318</v>
      </c>
      <c r="B67" s="56"/>
      <c r="C67" s="57"/>
      <c r="D67" s="4"/>
      <c r="I67" s="229"/>
      <c r="J67" s="346"/>
      <c r="K67" s="3"/>
      <c r="O67" s="229"/>
      <c r="P67" s="346"/>
      <c r="Q67" s="3"/>
    </row>
    <row r="68" spans="1:17" s="171" customFormat="1" ht="12.75">
      <c r="B68" s="56"/>
      <c r="C68" s="57"/>
      <c r="D68" s="4"/>
      <c r="I68" s="229"/>
      <c r="J68" s="346"/>
      <c r="K68" s="3"/>
      <c r="O68" s="229"/>
      <c r="P68" s="346"/>
      <c r="Q68" s="3"/>
    </row>
    <row r="69" spans="1:17">
      <c r="A69" s="220"/>
      <c r="C69" s="217"/>
    </row>
    <row r="70" spans="1:17">
      <c r="A70" s="220"/>
      <c r="C70" s="217"/>
    </row>
    <row r="71" spans="1:17">
      <c r="A71" s="220"/>
      <c r="C71" s="217"/>
    </row>
    <row r="72" spans="1:17">
      <c r="A72" s="220"/>
    </row>
    <row r="73" spans="1:17">
      <c r="A73" s="220"/>
    </row>
    <row r="74" spans="1:17">
      <c r="A74" s="220"/>
    </row>
    <row r="75" spans="1:17">
      <c r="A75" s="220"/>
    </row>
    <row r="76" spans="1:17">
      <c r="A76" s="220"/>
    </row>
    <row r="77" spans="1:17">
      <c r="A77" s="220"/>
    </row>
    <row r="78" spans="1:17">
      <c r="A78" s="220"/>
    </row>
    <row r="79" spans="1:17">
      <c r="A79" s="220"/>
    </row>
    <row r="80" spans="1:17">
      <c r="A80" s="220"/>
    </row>
    <row r="81" spans="1:1">
      <c r="A81" s="220"/>
    </row>
    <row r="82" spans="1:1">
      <c r="A82" s="220"/>
    </row>
    <row r="83" spans="1:1">
      <c r="A83" s="220"/>
    </row>
    <row r="84" spans="1:1">
      <c r="A84" s="220"/>
    </row>
    <row r="85" spans="1:1">
      <c r="A85" s="220"/>
    </row>
    <row r="86" spans="1:1">
      <c r="A86" s="220"/>
    </row>
    <row r="87" spans="1:1">
      <c r="A87" s="220"/>
    </row>
    <row r="88" spans="1:1">
      <c r="A88" s="220"/>
    </row>
    <row r="89" spans="1:1">
      <c r="A89" s="220"/>
    </row>
    <row r="90" spans="1:1">
      <c r="A90" s="220"/>
    </row>
    <row r="91" spans="1:1">
      <c r="A91" s="220"/>
    </row>
    <row r="92" spans="1:1">
      <c r="A92" s="220"/>
    </row>
    <row r="93" spans="1:1">
      <c r="A93" s="220"/>
    </row>
    <row r="94" spans="1:1">
      <c r="A94" s="220"/>
    </row>
    <row r="95" spans="1:1">
      <c r="A95" s="220"/>
    </row>
    <row r="96" spans="1:1">
      <c r="A96" s="220"/>
    </row>
    <row r="97" spans="1:1">
      <c r="A97" s="220"/>
    </row>
    <row r="98" spans="1:1">
      <c r="A98" s="220"/>
    </row>
    <row r="99" spans="1:1">
      <c r="A99" s="220"/>
    </row>
    <row r="100" spans="1:1">
      <c r="A100" s="220"/>
    </row>
    <row r="101" spans="1:1">
      <c r="A101" s="220"/>
    </row>
    <row r="102" spans="1:1">
      <c r="A102" s="220"/>
    </row>
    <row r="103" spans="1:1">
      <c r="A103" s="220"/>
    </row>
    <row r="104" spans="1:1">
      <c r="A104" s="220"/>
    </row>
    <row r="105" spans="1:1">
      <c r="A105" s="220"/>
    </row>
    <row r="106" spans="1:1">
      <c r="A106" s="220"/>
    </row>
    <row r="107" spans="1:1">
      <c r="A107" s="220"/>
    </row>
    <row r="108" spans="1:1">
      <c r="A108" s="220"/>
    </row>
    <row r="109" spans="1:1">
      <c r="A109" s="220"/>
    </row>
    <row r="110" spans="1:1">
      <c r="A110" s="220"/>
    </row>
    <row r="111" spans="1:1">
      <c r="A111" s="220"/>
    </row>
    <row r="112" spans="1:1">
      <c r="A112" s="220"/>
    </row>
    <row r="113" spans="1:1">
      <c r="A113" s="220"/>
    </row>
    <row r="114" spans="1:1">
      <c r="A114" s="220"/>
    </row>
    <row r="115" spans="1:1">
      <c r="A115" s="220"/>
    </row>
    <row r="116" spans="1:1">
      <c r="A116" s="220"/>
    </row>
    <row r="117" spans="1:1">
      <c r="A117" s="220"/>
    </row>
    <row r="118" spans="1:1">
      <c r="A118" s="220"/>
    </row>
    <row r="119" spans="1:1">
      <c r="A119" s="220"/>
    </row>
    <row r="120" spans="1:1">
      <c r="A120" s="220"/>
    </row>
    <row r="121" spans="1:1">
      <c r="A121" s="220"/>
    </row>
    <row r="122" spans="1:1">
      <c r="A122" s="220"/>
    </row>
    <row r="123" spans="1:1">
      <c r="A123" s="220"/>
    </row>
    <row r="124" spans="1:1">
      <c r="A124" s="220"/>
    </row>
    <row r="125" spans="1:1">
      <c r="A125" s="220"/>
    </row>
    <row r="126" spans="1:1">
      <c r="A126" s="220"/>
    </row>
    <row r="127" spans="1:1">
      <c r="A127" s="220"/>
    </row>
    <row r="128" spans="1:1">
      <c r="A128" s="220"/>
    </row>
    <row r="129" spans="1:1">
      <c r="A129" s="220"/>
    </row>
    <row r="130" spans="1:1">
      <c r="A130" s="220"/>
    </row>
    <row r="131" spans="1:1">
      <c r="A131" s="220"/>
    </row>
    <row r="132" spans="1:1">
      <c r="A132" s="220"/>
    </row>
    <row r="133" spans="1:1">
      <c r="A133" s="220"/>
    </row>
    <row r="134" spans="1:1">
      <c r="A134" s="220"/>
    </row>
    <row r="135" spans="1:1">
      <c r="A135" s="220"/>
    </row>
    <row r="136" spans="1:1">
      <c r="A136" s="220"/>
    </row>
    <row r="137" spans="1:1">
      <c r="A137" s="220"/>
    </row>
    <row r="138" spans="1:1">
      <c r="A138" s="220"/>
    </row>
    <row r="139" spans="1:1">
      <c r="A139" s="220"/>
    </row>
    <row r="140" spans="1:1">
      <c r="A140" s="220"/>
    </row>
    <row r="141" spans="1:1">
      <c r="A141" s="220"/>
    </row>
    <row r="142" spans="1:1">
      <c r="A142" s="220"/>
    </row>
    <row r="143" spans="1:1">
      <c r="A143" s="220"/>
    </row>
    <row r="144" spans="1:1">
      <c r="A144" s="220"/>
    </row>
    <row r="145" spans="1:1">
      <c r="A145" s="220"/>
    </row>
    <row r="146" spans="1:1">
      <c r="A146" s="220"/>
    </row>
    <row r="147" spans="1:1">
      <c r="A147" s="220"/>
    </row>
    <row r="148" spans="1:1">
      <c r="A148" s="220"/>
    </row>
    <row r="149" spans="1:1">
      <c r="A149" s="220"/>
    </row>
    <row r="150" spans="1:1">
      <c r="A150" s="220"/>
    </row>
    <row r="151" spans="1:1">
      <c r="A151" s="220"/>
    </row>
    <row r="152" spans="1:1">
      <c r="A152" s="220"/>
    </row>
    <row r="153" spans="1:1">
      <c r="A153" s="220"/>
    </row>
    <row r="154" spans="1:1">
      <c r="A154" s="220"/>
    </row>
    <row r="155" spans="1:1">
      <c r="A155" s="220"/>
    </row>
    <row r="156" spans="1:1">
      <c r="A156" s="220"/>
    </row>
    <row r="157" spans="1:1">
      <c r="A157" s="220"/>
    </row>
    <row r="158" spans="1:1">
      <c r="A158" s="220"/>
    </row>
    <row r="159" spans="1:1">
      <c r="A159" s="220"/>
    </row>
    <row r="160" spans="1:1">
      <c r="A160" s="220"/>
    </row>
    <row r="161" spans="1:1">
      <c r="A161" s="220"/>
    </row>
    <row r="162" spans="1:1">
      <c r="A162" s="220"/>
    </row>
    <row r="163" spans="1:1">
      <c r="A163" s="220"/>
    </row>
    <row r="164" spans="1:1">
      <c r="A164" s="220"/>
    </row>
    <row r="165" spans="1:1">
      <c r="A165" s="220"/>
    </row>
    <row r="166" spans="1:1">
      <c r="A166" s="220"/>
    </row>
    <row r="167" spans="1:1">
      <c r="A167" s="220"/>
    </row>
    <row r="168" spans="1:1">
      <c r="A168" s="220"/>
    </row>
    <row r="169" spans="1:1">
      <c r="A169" s="220"/>
    </row>
    <row r="170" spans="1:1">
      <c r="A170" s="220"/>
    </row>
    <row r="171" spans="1:1">
      <c r="A171" s="220"/>
    </row>
    <row r="172" spans="1:1">
      <c r="A172" s="220"/>
    </row>
    <row r="173" spans="1:1">
      <c r="A173" s="220"/>
    </row>
    <row r="174" spans="1:1">
      <c r="A174" s="220"/>
    </row>
    <row r="175" spans="1:1">
      <c r="A175" s="220"/>
    </row>
    <row r="176" spans="1:1">
      <c r="A176" s="220"/>
    </row>
    <row r="177" spans="1:1">
      <c r="A177" s="220"/>
    </row>
    <row r="178" spans="1:1">
      <c r="A178" s="220"/>
    </row>
    <row r="179" spans="1:1">
      <c r="A179" s="220"/>
    </row>
    <row r="180" spans="1:1">
      <c r="A180" s="220"/>
    </row>
    <row r="181" spans="1:1">
      <c r="A181" s="220"/>
    </row>
    <row r="182" spans="1:1">
      <c r="A182" s="220"/>
    </row>
    <row r="183" spans="1:1">
      <c r="A183" s="220"/>
    </row>
    <row r="184" spans="1:1">
      <c r="A184" s="220"/>
    </row>
    <row r="185" spans="1:1">
      <c r="A185" s="220"/>
    </row>
    <row r="186" spans="1:1">
      <c r="A186" s="220"/>
    </row>
    <row r="187" spans="1:1">
      <c r="A187" s="220"/>
    </row>
    <row r="188" spans="1:1">
      <c r="A188" s="220"/>
    </row>
    <row r="189" spans="1:1">
      <c r="A189" s="220"/>
    </row>
    <row r="190" spans="1:1">
      <c r="A190" s="220"/>
    </row>
    <row r="191" spans="1:1">
      <c r="A191" s="220"/>
    </row>
    <row r="192" spans="1:1">
      <c r="A192" s="220"/>
    </row>
    <row r="193" spans="1:1">
      <c r="A193" s="220"/>
    </row>
    <row r="194" spans="1:1">
      <c r="A194" s="220"/>
    </row>
    <row r="195" spans="1:1">
      <c r="A195" s="220"/>
    </row>
    <row r="196" spans="1:1">
      <c r="A196" s="220"/>
    </row>
    <row r="197" spans="1:1">
      <c r="A197" s="220"/>
    </row>
    <row r="198" spans="1:1">
      <c r="A198" s="220"/>
    </row>
    <row r="199" spans="1:1">
      <c r="A199" s="220"/>
    </row>
    <row r="200" spans="1:1">
      <c r="A200" s="220"/>
    </row>
    <row r="201" spans="1:1">
      <c r="A201" s="220"/>
    </row>
    <row r="202" spans="1:1">
      <c r="A202" s="220"/>
    </row>
    <row r="203" spans="1:1">
      <c r="A203" s="220"/>
    </row>
    <row r="204" spans="1:1">
      <c r="A204" s="220"/>
    </row>
    <row r="205" spans="1:1">
      <c r="A205" s="220"/>
    </row>
    <row r="206" spans="1:1">
      <c r="A206" s="220"/>
    </row>
    <row r="207" spans="1:1">
      <c r="A207" s="220"/>
    </row>
    <row r="208" spans="1:1">
      <c r="A208" s="220"/>
    </row>
    <row r="209" spans="1:1">
      <c r="A209" s="220"/>
    </row>
    <row r="210" spans="1:1">
      <c r="A210" s="220"/>
    </row>
    <row r="211" spans="1:1">
      <c r="A211" s="220"/>
    </row>
    <row r="212" spans="1:1">
      <c r="A212" s="220"/>
    </row>
    <row r="213" spans="1:1">
      <c r="A213" s="220"/>
    </row>
    <row r="214" spans="1:1">
      <c r="A214" s="220"/>
    </row>
    <row r="215" spans="1:1">
      <c r="A215" s="220"/>
    </row>
    <row r="216" spans="1:1">
      <c r="A216" s="220"/>
    </row>
    <row r="217" spans="1:1">
      <c r="A217" s="220"/>
    </row>
    <row r="218" spans="1:1">
      <c r="A218" s="220"/>
    </row>
    <row r="219" spans="1:1">
      <c r="A219" s="220"/>
    </row>
    <row r="220" spans="1:1">
      <c r="A220" s="220"/>
    </row>
    <row r="221" spans="1:1">
      <c r="A221" s="220"/>
    </row>
    <row r="222" spans="1:1">
      <c r="A222" s="220"/>
    </row>
    <row r="223" spans="1:1">
      <c r="A223" s="220"/>
    </row>
    <row r="224" spans="1:1">
      <c r="A224" s="220"/>
    </row>
    <row r="225" spans="1:1">
      <c r="A225" s="220"/>
    </row>
    <row r="226" spans="1:1">
      <c r="A226" s="220"/>
    </row>
    <row r="227" spans="1:1">
      <c r="A227" s="220"/>
    </row>
    <row r="228" spans="1:1">
      <c r="A228" s="220"/>
    </row>
  </sheetData>
  <mergeCells count="5">
    <mergeCell ref="A2:D2"/>
    <mergeCell ref="A3:D3"/>
    <mergeCell ref="A4:D4"/>
    <mergeCell ref="A5:D5"/>
    <mergeCell ref="A6:D6"/>
  </mergeCells>
  <printOptions horizontalCentered="1"/>
  <pageMargins left="0.59055118110236227" right="0.39370078740157483" top="0.39370078740157483" bottom="0.39370078740157483" header="0" footer="0.19685039370078741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showGridLines="0" workbookViewId="0"/>
  </sheetViews>
  <sheetFormatPr baseColWidth="10" defaultColWidth="11.42578125" defaultRowHeight="12.75"/>
  <cols>
    <col min="1" max="1" width="4.85546875" style="221" bestFit="1" customWidth="1"/>
    <col min="2" max="2" width="74.7109375" style="221" customWidth="1"/>
    <col min="3" max="3" width="8.85546875" style="221" bestFit="1" customWidth="1"/>
    <col min="4" max="4" width="7.28515625" style="225" bestFit="1" customWidth="1"/>
    <col min="5" max="16384" width="11.42578125" style="221"/>
  </cols>
  <sheetData>
    <row r="1" spans="1:4" s="199" customFormat="1" ht="12">
      <c r="A1" s="131" t="s">
        <v>498</v>
      </c>
      <c r="B1" s="350"/>
      <c r="C1" s="350"/>
    </row>
    <row r="2" spans="1:4" s="74" customFormat="1" ht="15.75" customHeight="1">
      <c r="A2" s="390" t="s">
        <v>454</v>
      </c>
      <c r="B2" s="390"/>
      <c r="C2" s="390"/>
      <c r="D2" s="390"/>
    </row>
    <row r="3" spans="1:4" s="74" customFormat="1" ht="15.75" customHeight="1">
      <c r="A3" s="393" t="s">
        <v>453</v>
      </c>
      <c r="B3" s="393"/>
      <c r="C3" s="393"/>
      <c r="D3" s="393"/>
    </row>
    <row r="4" spans="1:4" s="74" customFormat="1" ht="15.75" customHeight="1">
      <c r="A4" s="394" t="s">
        <v>406</v>
      </c>
      <c r="B4" s="394"/>
      <c r="C4" s="394"/>
      <c r="D4" s="394"/>
    </row>
    <row r="5" spans="1:4" s="74" customFormat="1" ht="15.75" customHeight="1">
      <c r="A5" s="394" t="s">
        <v>64</v>
      </c>
      <c r="B5" s="394"/>
      <c r="C5" s="394"/>
      <c r="D5" s="394"/>
    </row>
    <row r="6" spans="1:4" s="74" customFormat="1" ht="15.75" customHeight="1">
      <c r="A6" s="394" t="s">
        <v>65</v>
      </c>
      <c r="B6" s="394"/>
      <c r="C6" s="394"/>
      <c r="D6" s="394"/>
    </row>
    <row r="7" spans="1:4">
      <c r="A7" s="349"/>
      <c r="B7" s="350"/>
      <c r="C7" s="350"/>
      <c r="D7" s="199"/>
    </row>
    <row r="8" spans="1:4" s="202" customFormat="1">
      <c r="A8" s="172" t="s">
        <v>63</v>
      </c>
      <c r="B8" s="203" t="s">
        <v>327</v>
      </c>
      <c r="C8" s="160" t="s">
        <v>65</v>
      </c>
      <c r="D8" s="174" t="s">
        <v>69</v>
      </c>
    </row>
    <row r="9" spans="1:4" s="208" customFormat="1" ht="13.5">
      <c r="A9" s="204"/>
      <c r="B9" s="205" t="s">
        <v>351</v>
      </c>
      <c r="C9" s="368">
        <v>8907532</v>
      </c>
      <c r="D9" s="222">
        <v>100</v>
      </c>
    </row>
    <row r="10" spans="1:4">
      <c r="A10" s="209">
        <v>1</v>
      </c>
      <c r="B10" s="208" t="s">
        <v>4</v>
      </c>
      <c r="C10" s="184">
        <v>363147</v>
      </c>
      <c r="D10" s="212">
        <v>4.0768504159061685</v>
      </c>
    </row>
    <row r="11" spans="1:4">
      <c r="A11" s="209">
        <v>2</v>
      </c>
      <c r="B11" s="208" t="s">
        <v>80</v>
      </c>
      <c r="C11" s="184">
        <v>256500</v>
      </c>
      <c r="D11" s="212">
        <v>2.8795835616979688</v>
      </c>
    </row>
    <row r="12" spans="1:4">
      <c r="A12" s="209">
        <v>3</v>
      </c>
      <c r="B12" s="208" t="s">
        <v>3</v>
      </c>
      <c r="C12" s="184">
        <v>224849</v>
      </c>
      <c r="D12" s="212">
        <v>2.5242889786156399</v>
      </c>
    </row>
    <row r="13" spans="1:4">
      <c r="A13" s="209">
        <v>4</v>
      </c>
      <c r="B13" s="223" t="s">
        <v>74</v>
      </c>
      <c r="C13" s="184">
        <v>163830</v>
      </c>
      <c r="D13" s="212">
        <v>1.8392287520973809</v>
      </c>
    </row>
    <row r="14" spans="1:4" ht="24">
      <c r="A14" s="209">
        <v>5</v>
      </c>
      <c r="B14" s="223" t="s">
        <v>455</v>
      </c>
      <c r="C14" s="184">
        <v>154782</v>
      </c>
      <c r="D14" s="212">
        <v>1.7376518629502338</v>
      </c>
    </row>
    <row r="15" spans="1:4">
      <c r="A15" s="209">
        <v>6</v>
      </c>
      <c r="B15" s="223" t="s">
        <v>76</v>
      </c>
      <c r="C15" s="184">
        <v>149596</v>
      </c>
      <c r="D15" s="212">
        <v>1.6794315107047537</v>
      </c>
    </row>
    <row r="16" spans="1:4">
      <c r="A16" s="209">
        <v>7</v>
      </c>
      <c r="B16" s="208" t="s">
        <v>75</v>
      </c>
      <c r="C16" s="184">
        <v>148612</v>
      </c>
      <c r="D16" s="212">
        <v>1.6683846872166024</v>
      </c>
    </row>
    <row r="17" spans="1:4">
      <c r="A17" s="209">
        <v>8</v>
      </c>
      <c r="B17" s="223" t="s">
        <v>94</v>
      </c>
      <c r="C17" s="184">
        <v>125589</v>
      </c>
      <c r="D17" s="212">
        <v>1.4099182063551119</v>
      </c>
    </row>
    <row r="18" spans="1:4">
      <c r="A18" s="209">
        <v>9</v>
      </c>
      <c r="B18" s="208" t="s">
        <v>77</v>
      </c>
      <c r="C18" s="184">
        <v>122250</v>
      </c>
      <c r="D18" s="212">
        <v>1.3724331010431838</v>
      </c>
    </row>
    <row r="19" spans="1:4">
      <c r="A19" s="209">
        <v>10</v>
      </c>
      <c r="B19" s="208" t="s">
        <v>82</v>
      </c>
      <c r="C19" s="184">
        <v>117535</v>
      </c>
      <c r="D19" s="212">
        <v>1.319500405162459</v>
      </c>
    </row>
    <row r="20" spans="1:4">
      <c r="A20" s="209">
        <v>11</v>
      </c>
      <c r="B20" s="223" t="s">
        <v>92</v>
      </c>
      <c r="C20" s="184">
        <v>114310</v>
      </c>
      <c r="D20" s="212">
        <v>1.2832951147668412</v>
      </c>
    </row>
    <row r="21" spans="1:4">
      <c r="A21" s="209">
        <v>12</v>
      </c>
      <c r="B21" s="223" t="s">
        <v>340</v>
      </c>
      <c r="C21" s="184">
        <v>98679</v>
      </c>
      <c r="D21" s="212">
        <v>1.1078145274260969</v>
      </c>
    </row>
    <row r="22" spans="1:4" ht="36">
      <c r="A22" s="209">
        <v>13</v>
      </c>
      <c r="B22" s="223" t="s">
        <v>456</v>
      </c>
      <c r="C22" s="184">
        <v>97549</v>
      </c>
      <c r="D22" s="212">
        <v>1.0951286427293379</v>
      </c>
    </row>
    <row r="23" spans="1:4">
      <c r="A23" s="209">
        <v>14</v>
      </c>
      <c r="B23" s="223" t="s">
        <v>79</v>
      </c>
      <c r="C23" s="184">
        <v>96551</v>
      </c>
      <c r="D23" s="212">
        <v>1.0839246489883063</v>
      </c>
    </row>
    <row r="24" spans="1:4">
      <c r="A24" s="209">
        <v>15</v>
      </c>
      <c r="B24" s="208" t="s">
        <v>2</v>
      </c>
      <c r="C24" s="184">
        <v>93649</v>
      </c>
      <c r="D24" s="212">
        <v>1.0513455008555674</v>
      </c>
    </row>
    <row r="25" spans="1:4">
      <c r="A25" s="209">
        <v>16</v>
      </c>
      <c r="B25" s="223" t="s">
        <v>83</v>
      </c>
      <c r="C25" s="184">
        <v>93195</v>
      </c>
      <c r="D25" s="212">
        <v>1.0462486940835953</v>
      </c>
    </row>
    <row r="26" spans="1:4">
      <c r="A26" s="209">
        <v>17</v>
      </c>
      <c r="B26" s="223" t="s">
        <v>20</v>
      </c>
      <c r="C26" s="184">
        <v>91807</v>
      </c>
      <c r="D26" s="212">
        <v>1.0306663861551868</v>
      </c>
    </row>
    <row r="27" spans="1:4">
      <c r="A27" s="209">
        <v>18</v>
      </c>
      <c r="B27" s="208" t="s">
        <v>88</v>
      </c>
      <c r="C27" s="184">
        <v>91468</v>
      </c>
      <c r="D27" s="212">
        <v>1.026860620746159</v>
      </c>
    </row>
    <row r="28" spans="1:4">
      <c r="A28" s="209">
        <v>19</v>
      </c>
      <c r="B28" s="208" t="s">
        <v>11</v>
      </c>
      <c r="C28" s="184">
        <v>84827</v>
      </c>
      <c r="D28" s="212">
        <v>0.95230578864777227</v>
      </c>
    </row>
    <row r="29" spans="1:4">
      <c r="A29" s="209">
        <v>20</v>
      </c>
      <c r="B29" s="208" t="s">
        <v>8</v>
      </c>
      <c r="C29" s="184">
        <v>83885</v>
      </c>
      <c r="D29" s="212">
        <v>0.94173047591826164</v>
      </c>
    </row>
    <row r="30" spans="1:4">
      <c r="A30" s="209">
        <v>21</v>
      </c>
      <c r="B30" s="208" t="s">
        <v>312</v>
      </c>
      <c r="C30" s="184">
        <v>83545</v>
      </c>
      <c r="D30" s="212">
        <v>0.93791348406259956</v>
      </c>
    </row>
    <row r="31" spans="1:4">
      <c r="A31" s="209">
        <v>22</v>
      </c>
      <c r="B31" s="208" t="s">
        <v>311</v>
      </c>
      <c r="C31" s="184">
        <v>81638</v>
      </c>
      <c r="D31" s="212">
        <v>0.91650465033098938</v>
      </c>
    </row>
    <row r="32" spans="1:4">
      <c r="A32" s="209">
        <v>23</v>
      </c>
      <c r="B32" s="223" t="s">
        <v>81</v>
      </c>
      <c r="C32" s="184">
        <v>81486</v>
      </c>
      <c r="D32" s="212">
        <v>0.91479823044257569</v>
      </c>
    </row>
    <row r="33" spans="1:4">
      <c r="A33" s="209">
        <v>24</v>
      </c>
      <c r="B33" s="208" t="s">
        <v>85</v>
      </c>
      <c r="C33" s="184">
        <v>80157</v>
      </c>
      <c r="D33" s="212">
        <v>0.89987828286559091</v>
      </c>
    </row>
    <row r="34" spans="1:4">
      <c r="A34" s="209">
        <v>25</v>
      </c>
      <c r="B34" s="208" t="s">
        <v>7</v>
      </c>
      <c r="C34" s="184">
        <v>78721</v>
      </c>
      <c r="D34" s="212">
        <v>0.88375710549873598</v>
      </c>
    </row>
    <row r="35" spans="1:4">
      <c r="A35" s="209">
        <v>26</v>
      </c>
      <c r="B35" s="223" t="s">
        <v>16</v>
      </c>
      <c r="C35" s="184">
        <v>77206</v>
      </c>
      <c r="D35" s="212">
        <v>0.86674903884777144</v>
      </c>
    </row>
    <row r="36" spans="1:4" ht="24">
      <c r="A36" s="209">
        <v>27</v>
      </c>
      <c r="B36" s="223" t="s">
        <v>6</v>
      </c>
      <c r="C36" s="184">
        <v>76450</v>
      </c>
      <c r="D36" s="212">
        <v>0.85826184519224058</v>
      </c>
    </row>
    <row r="37" spans="1:4">
      <c r="A37" s="209">
        <v>28</v>
      </c>
      <c r="B37" s="208" t="s">
        <v>98</v>
      </c>
      <c r="C37" s="184">
        <v>74342</v>
      </c>
      <c r="D37" s="212">
        <v>0.83459649568713601</v>
      </c>
    </row>
    <row r="38" spans="1:4">
      <c r="A38" s="209">
        <v>29</v>
      </c>
      <c r="B38" s="208" t="s">
        <v>84</v>
      </c>
      <c r="C38" s="184">
        <v>72793</v>
      </c>
      <c r="D38" s="212">
        <v>0.81720672985060516</v>
      </c>
    </row>
    <row r="39" spans="1:4">
      <c r="A39" s="209">
        <v>30</v>
      </c>
      <c r="B39" s="208" t="s">
        <v>12</v>
      </c>
      <c r="C39" s="184">
        <v>72564</v>
      </c>
      <c r="D39" s="212">
        <v>0.81463587357135048</v>
      </c>
    </row>
    <row r="40" spans="1:4">
      <c r="A40" s="209">
        <v>31</v>
      </c>
      <c r="B40" s="208" t="s">
        <v>89</v>
      </c>
      <c r="C40" s="184">
        <v>71195</v>
      </c>
      <c r="D40" s="212">
        <v>0.79926686812899361</v>
      </c>
    </row>
    <row r="41" spans="1:4">
      <c r="A41" s="209">
        <v>32</v>
      </c>
      <c r="B41" s="208" t="s">
        <v>5</v>
      </c>
      <c r="C41" s="184">
        <v>70526</v>
      </c>
      <c r="D41" s="212">
        <v>0.79175637533064691</v>
      </c>
    </row>
    <row r="42" spans="1:4">
      <c r="A42" s="209">
        <v>33</v>
      </c>
      <c r="B42" s="208" t="s">
        <v>95</v>
      </c>
      <c r="C42" s="184">
        <v>69998</v>
      </c>
      <c r="D42" s="212">
        <v>0.78582881150773654</v>
      </c>
    </row>
    <row r="43" spans="1:4">
      <c r="A43" s="209">
        <v>34</v>
      </c>
      <c r="B43" s="208" t="s">
        <v>87</v>
      </c>
      <c r="C43" s="184">
        <v>68796</v>
      </c>
      <c r="D43" s="212">
        <v>0.77233462265330777</v>
      </c>
    </row>
    <row r="44" spans="1:4">
      <c r="A44" s="209">
        <v>35</v>
      </c>
      <c r="B44" s="208" t="s">
        <v>93</v>
      </c>
      <c r="C44" s="184">
        <v>67781</v>
      </c>
      <c r="D44" s="212">
        <v>0.76093977931949319</v>
      </c>
    </row>
    <row r="45" spans="1:4">
      <c r="A45" s="209">
        <v>36</v>
      </c>
      <c r="B45" s="208" t="s">
        <v>90</v>
      </c>
      <c r="C45" s="184">
        <v>66992</v>
      </c>
      <c r="D45" s="212">
        <v>0.75208211292503047</v>
      </c>
    </row>
    <row r="46" spans="1:4">
      <c r="A46" s="209">
        <v>37</v>
      </c>
      <c r="B46" s="208" t="s">
        <v>86</v>
      </c>
      <c r="C46" s="184">
        <v>65300</v>
      </c>
      <c r="D46" s="212">
        <v>0.73308696521979477</v>
      </c>
    </row>
    <row r="47" spans="1:4">
      <c r="A47" s="209">
        <v>38</v>
      </c>
      <c r="B47" s="208" t="s">
        <v>18</v>
      </c>
      <c r="C47" s="184">
        <v>56982</v>
      </c>
      <c r="D47" s="212">
        <v>0.63970538211568673</v>
      </c>
    </row>
    <row r="48" spans="1:4">
      <c r="A48" s="209">
        <v>39</v>
      </c>
      <c r="B48" s="208" t="s">
        <v>315</v>
      </c>
      <c r="C48" s="184">
        <v>55508</v>
      </c>
      <c r="D48" s="212">
        <v>0.62315759977672847</v>
      </c>
    </row>
    <row r="49" spans="1:4">
      <c r="A49" s="209">
        <v>40</v>
      </c>
      <c r="B49" s="208" t="s">
        <v>341</v>
      </c>
      <c r="C49" s="184">
        <v>55304</v>
      </c>
      <c r="D49" s="212">
        <v>0.62086740466333123</v>
      </c>
    </row>
    <row r="50" spans="1:4">
      <c r="A50" s="209">
        <v>41</v>
      </c>
      <c r="B50" s="208" t="s">
        <v>91</v>
      </c>
      <c r="C50" s="184">
        <v>53411</v>
      </c>
      <c r="D50" s="212">
        <v>0.59961574118460115</v>
      </c>
    </row>
    <row r="51" spans="1:4">
      <c r="A51" s="209">
        <v>42</v>
      </c>
      <c r="B51" s="208" t="s">
        <v>353</v>
      </c>
      <c r="C51" s="184">
        <v>52975</v>
      </c>
      <c r="D51" s="212">
        <v>0.59472101045204639</v>
      </c>
    </row>
    <row r="52" spans="1:4">
      <c r="A52" s="209">
        <v>43</v>
      </c>
      <c r="B52" s="208" t="s">
        <v>100</v>
      </c>
      <c r="C52" s="184">
        <v>52681</v>
      </c>
      <c r="D52" s="212">
        <v>0.59142043514156217</v>
      </c>
    </row>
    <row r="53" spans="1:4">
      <c r="A53" s="209">
        <v>44</v>
      </c>
      <c r="B53" s="208" t="s">
        <v>344</v>
      </c>
      <c r="C53" s="184">
        <v>50762</v>
      </c>
      <c r="D53" s="212">
        <v>0.56987688405034032</v>
      </c>
    </row>
    <row r="54" spans="1:4">
      <c r="A54" s="209">
        <v>45</v>
      </c>
      <c r="B54" s="208" t="s">
        <v>345</v>
      </c>
      <c r="C54" s="184">
        <v>50711</v>
      </c>
      <c r="D54" s="212">
        <v>0.56930433527199098</v>
      </c>
    </row>
    <row r="55" spans="1:4">
      <c r="A55" s="209">
        <v>46</v>
      </c>
      <c r="B55" s="208" t="s">
        <v>101</v>
      </c>
      <c r="C55" s="184">
        <v>49244</v>
      </c>
      <c r="D55" s="212">
        <v>0.55283513805947282</v>
      </c>
    </row>
    <row r="56" spans="1:4">
      <c r="A56" s="209">
        <v>47</v>
      </c>
      <c r="B56" s="208" t="s">
        <v>342</v>
      </c>
      <c r="C56" s="184">
        <v>49150</v>
      </c>
      <c r="D56" s="212">
        <v>0.55177985207584856</v>
      </c>
    </row>
    <row r="57" spans="1:4">
      <c r="A57" s="209">
        <v>48</v>
      </c>
      <c r="B57" s="208" t="s">
        <v>99</v>
      </c>
      <c r="C57" s="184">
        <v>47887</v>
      </c>
      <c r="D57" s="212">
        <v>0.53760084997672752</v>
      </c>
    </row>
    <row r="58" spans="1:4">
      <c r="A58" s="209">
        <v>49</v>
      </c>
      <c r="B58" s="208" t="s">
        <v>23</v>
      </c>
      <c r="C58" s="184">
        <v>47363</v>
      </c>
      <c r="D58" s="212">
        <v>0.5317181919403543</v>
      </c>
    </row>
    <row r="59" spans="1:4">
      <c r="A59" s="209">
        <v>50</v>
      </c>
      <c r="B59" s="208" t="s">
        <v>9</v>
      </c>
      <c r="C59" s="184">
        <v>47109</v>
      </c>
      <c r="D59" s="212">
        <v>0.52886667449524216</v>
      </c>
    </row>
    <row r="60" spans="1:4">
      <c r="A60" s="209"/>
      <c r="B60" s="208"/>
      <c r="C60" s="184"/>
      <c r="D60" s="212"/>
    </row>
    <row r="61" spans="1:4" ht="11.25" customHeight="1">
      <c r="A61" s="213" t="s">
        <v>451</v>
      </c>
      <c r="B61" s="214"/>
      <c r="C61" s="369"/>
      <c r="D61" s="208"/>
    </row>
    <row r="62" spans="1:4" ht="9" customHeight="1">
      <c r="A62" s="213" t="s">
        <v>452</v>
      </c>
      <c r="B62" s="208"/>
      <c r="C62" s="370"/>
      <c r="D62" s="208"/>
    </row>
    <row r="63" spans="1:4">
      <c r="A63" s="216" t="s">
        <v>329</v>
      </c>
      <c r="B63" s="208"/>
      <c r="C63" s="370"/>
      <c r="D63" s="208"/>
    </row>
    <row r="64" spans="1:4">
      <c r="A64" s="219"/>
      <c r="C64" s="224"/>
    </row>
    <row r="65" spans="1:17" s="171" customFormat="1">
      <c r="A65" s="135" t="s">
        <v>317</v>
      </c>
      <c r="D65" s="182"/>
      <c r="F65" s="214"/>
      <c r="G65" s="250"/>
      <c r="H65" s="214"/>
      <c r="I65" s="229"/>
      <c r="J65" s="346"/>
      <c r="K65" s="3"/>
      <c r="O65" s="229"/>
      <c r="P65" s="346"/>
      <c r="Q65" s="3"/>
    </row>
    <row r="66" spans="1:17" s="171" customFormat="1">
      <c r="A66" s="135" t="s">
        <v>460</v>
      </c>
      <c r="B66" s="56"/>
      <c r="C66" s="57"/>
      <c r="D66" s="4"/>
      <c r="I66" s="229"/>
      <c r="J66" s="346"/>
      <c r="K66" s="3"/>
      <c r="N66" s="3"/>
      <c r="O66" s="229"/>
      <c r="P66" s="346"/>
      <c r="Q66" s="3"/>
    </row>
    <row r="67" spans="1:17" s="171" customFormat="1">
      <c r="A67" s="135" t="s">
        <v>318</v>
      </c>
      <c r="B67" s="56"/>
      <c r="C67" s="57"/>
      <c r="D67" s="4"/>
      <c r="I67" s="229"/>
      <c r="J67" s="346"/>
      <c r="K67" s="3"/>
      <c r="O67" s="229"/>
      <c r="P67" s="346"/>
      <c r="Q67" s="3"/>
    </row>
    <row r="68" spans="1:17" s="171" customFormat="1">
      <c r="B68" s="56"/>
      <c r="C68" s="57"/>
      <c r="D68" s="4"/>
      <c r="I68" s="229"/>
      <c r="J68" s="346"/>
      <c r="K68" s="3"/>
      <c r="O68" s="229"/>
      <c r="P68" s="346"/>
      <c r="Q68" s="3"/>
    </row>
    <row r="69" spans="1:17">
      <c r="C69" s="224"/>
      <c r="D69" s="221"/>
    </row>
    <row r="70" spans="1:17">
      <c r="C70" s="224"/>
      <c r="D70" s="221"/>
    </row>
    <row r="71" spans="1:17">
      <c r="C71" s="224"/>
      <c r="D71" s="221"/>
    </row>
    <row r="72" spans="1:17">
      <c r="C72" s="224"/>
      <c r="D72" s="221"/>
    </row>
    <row r="73" spans="1:17">
      <c r="C73" s="224"/>
      <c r="D73" s="221"/>
    </row>
    <row r="74" spans="1:17">
      <c r="C74" s="224"/>
      <c r="D74" s="221"/>
    </row>
    <row r="75" spans="1:17">
      <c r="D75" s="221"/>
    </row>
    <row r="76" spans="1:17">
      <c r="D76" s="221"/>
    </row>
    <row r="77" spans="1:17">
      <c r="D77" s="221"/>
    </row>
    <row r="78" spans="1:17">
      <c r="D78" s="221"/>
    </row>
    <row r="79" spans="1:17">
      <c r="D79" s="221"/>
    </row>
    <row r="80" spans="1:17">
      <c r="D80" s="221"/>
    </row>
    <row r="81" s="221" customFormat="1"/>
    <row r="82" s="221" customFormat="1"/>
    <row r="83" s="221" customFormat="1"/>
    <row r="84" s="221" customFormat="1"/>
    <row r="85" s="221" customFormat="1"/>
    <row r="86" s="221" customFormat="1"/>
    <row r="87" s="221" customFormat="1"/>
    <row r="88" s="221" customFormat="1"/>
    <row r="89" s="221" customFormat="1"/>
    <row r="90" s="221" customFormat="1"/>
    <row r="91" s="221" customFormat="1"/>
    <row r="92" s="221" customFormat="1"/>
    <row r="93" s="221" customFormat="1"/>
    <row r="94" s="221" customFormat="1"/>
    <row r="95" s="221" customFormat="1"/>
    <row r="96" s="221" customFormat="1"/>
    <row r="97" s="221" customFormat="1"/>
    <row r="98" s="221" customFormat="1"/>
    <row r="99" s="221" customFormat="1"/>
    <row r="100" s="221" customFormat="1"/>
    <row r="101" s="221" customFormat="1"/>
    <row r="102" s="221" customFormat="1"/>
    <row r="103" s="221" customFormat="1"/>
    <row r="104" s="221" customFormat="1"/>
    <row r="105" s="221" customFormat="1"/>
    <row r="106" s="221" customFormat="1"/>
    <row r="107" s="221" customFormat="1"/>
    <row r="108" s="221" customFormat="1"/>
    <row r="109" s="221" customFormat="1"/>
    <row r="110" s="221" customFormat="1"/>
    <row r="111" s="221" customFormat="1"/>
    <row r="112" s="221" customFormat="1"/>
    <row r="113" s="221" customFormat="1"/>
    <row r="114" s="221" customFormat="1"/>
    <row r="115" s="221" customFormat="1"/>
    <row r="116" s="221" customFormat="1"/>
    <row r="117" s="221" customFormat="1"/>
    <row r="118" s="221" customFormat="1"/>
    <row r="119" s="221" customFormat="1"/>
    <row r="120" s="221" customFormat="1"/>
    <row r="121" s="221" customFormat="1"/>
    <row r="122" s="221" customFormat="1"/>
    <row r="123" s="221" customFormat="1"/>
    <row r="124" s="221" customFormat="1"/>
    <row r="125" s="221" customFormat="1"/>
    <row r="126" s="221" customFormat="1"/>
    <row r="127" s="221" customFormat="1"/>
    <row r="128" s="221" customFormat="1"/>
    <row r="129" s="221" customFormat="1"/>
    <row r="130" s="221" customFormat="1"/>
    <row r="131" s="221" customFormat="1"/>
    <row r="132" s="221" customFormat="1"/>
    <row r="133" s="221" customFormat="1"/>
    <row r="134" s="221" customFormat="1"/>
    <row r="135" s="221" customFormat="1"/>
    <row r="136" s="221" customFormat="1"/>
    <row r="137" s="221" customFormat="1"/>
    <row r="138" s="221" customFormat="1"/>
    <row r="139" s="221" customFormat="1"/>
    <row r="140" s="221" customFormat="1"/>
    <row r="141" s="221" customFormat="1"/>
    <row r="142" s="221" customFormat="1"/>
    <row r="143" s="221" customFormat="1"/>
    <row r="144" s="221" customFormat="1"/>
    <row r="145" s="221" customFormat="1"/>
    <row r="146" s="221" customFormat="1"/>
    <row r="147" s="221" customFormat="1"/>
    <row r="148" s="221" customFormat="1"/>
    <row r="149" s="221" customFormat="1"/>
    <row r="150" s="221" customFormat="1"/>
    <row r="151" s="221" customFormat="1"/>
    <row r="152" s="221" customFormat="1"/>
    <row r="153" s="221" customFormat="1"/>
    <row r="154" s="221" customFormat="1"/>
    <row r="155" s="221" customFormat="1"/>
    <row r="156" s="221" customFormat="1"/>
    <row r="157" s="221" customFormat="1"/>
    <row r="158" s="221" customFormat="1"/>
    <row r="159" s="221" customFormat="1"/>
    <row r="160" s="221" customFormat="1"/>
    <row r="161" s="221" customFormat="1"/>
    <row r="162" s="221" customFormat="1"/>
    <row r="163" s="221" customFormat="1"/>
    <row r="164" s="221" customFormat="1"/>
    <row r="165" s="221" customFormat="1"/>
    <row r="166" s="221" customFormat="1"/>
    <row r="167" s="221" customFormat="1"/>
    <row r="168" s="221" customFormat="1"/>
    <row r="169" s="221" customFormat="1"/>
    <row r="170" s="221" customFormat="1"/>
    <row r="171" s="221" customFormat="1"/>
    <row r="172" s="221" customFormat="1"/>
    <row r="173" s="221" customFormat="1"/>
    <row r="174" s="221" customFormat="1"/>
    <row r="175" s="221" customFormat="1"/>
    <row r="176" s="221" customFormat="1"/>
    <row r="177" s="221" customFormat="1"/>
    <row r="178" s="221" customFormat="1"/>
    <row r="179" s="221" customFormat="1"/>
    <row r="180" s="221" customFormat="1"/>
    <row r="181" s="221" customFormat="1"/>
    <row r="182" s="221" customFormat="1"/>
    <row r="183" s="221" customFormat="1"/>
    <row r="184" s="221" customFormat="1"/>
    <row r="185" s="221" customFormat="1"/>
    <row r="186" s="221" customFormat="1"/>
    <row r="187" s="221" customFormat="1"/>
    <row r="188" s="221" customFormat="1"/>
    <row r="189" s="221" customFormat="1"/>
    <row r="190" s="221" customFormat="1"/>
    <row r="191" s="221" customFormat="1"/>
    <row r="192" s="221" customFormat="1"/>
    <row r="193" s="221" customFormat="1"/>
    <row r="194" s="221" customFormat="1"/>
    <row r="195" s="221" customFormat="1"/>
    <row r="196" s="221" customFormat="1"/>
    <row r="197" s="221" customFormat="1"/>
    <row r="198" s="221" customFormat="1"/>
    <row r="199" s="221" customFormat="1"/>
    <row r="200" s="221" customFormat="1"/>
    <row r="201" s="221" customFormat="1"/>
    <row r="202" s="221" customFormat="1"/>
    <row r="203" s="221" customFormat="1"/>
    <row r="204" s="221" customFormat="1"/>
    <row r="205" s="221" customFormat="1"/>
    <row r="206" s="221" customFormat="1"/>
    <row r="207" s="221" customFormat="1"/>
    <row r="208" s="221" customFormat="1"/>
    <row r="209" s="221" customFormat="1"/>
    <row r="210" s="221" customFormat="1"/>
    <row r="211" s="221" customFormat="1"/>
    <row r="212" s="221" customFormat="1"/>
    <row r="213" s="221" customFormat="1"/>
    <row r="214" s="221" customFormat="1"/>
    <row r="215" s="221" customFormat="1"/>
    <row r="216" s="221" customFormat="1"/>
    <row r="217" s="221" customFormat="1"/>
    <row r="218" s="221" customFormat="1"/>
    <row r="219" s="221" customFormat="1"/>
    <row r="220" s="221" customFormat="1"/>
    <row r="221" s="221" customFormat="1"/>
    <row r="222" s="221" customFormat="1"/>
    <row r="223" s="221" customFormat="1"/>
    <row r="224" s="221" customFormat="1"/>
    <row r="225" s="221" customFormat="1"/>
    <row r="226" s="221" customFormat="1"/>
    <row r="227" s="221" customFormat="1"/>
    <row r="228" s="221" customFormat="1"/>
  </sheetData>
  <mergeCells count="5">
    <mergeCell ref="A2:D2"/>
    <mergeCell ref="A3:D3"/>
    <mergeCell ref="A4:D4"/>
    <mergeCell ref="A5:D5"/>
    <mergeCell ref="A6:D6"/>
  </mergeCells>
  <printOptions horizontalCentered="1"/>
  <pageMargins left="0.39370078740157483" right="0.39370078740157483" top="0.39370078740157483" bottom="0.39370078740157483" header="0" footer="0.19685039370078741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/>
  </sheetViews>
  <sheetFormatPr baseColWidth="10" defaultColWidth="11.42578125" defaultRowHeight="12.75"/>
  <cols>
    <col min="1" max="1" width="11.85546875" style="353" customWidth="1"/>
    <col min="2" max="2" width="61.85546875" style="353" customWidth="1"/>
    <col min="3" max="16384" width="11.42578125" style="353"/>
  </cols>
  <sheetData>
    <row r="1" spans="1:14" s="2" customFormat="1">
      <c r="A1" s="131" t="s">
        <v>499</v>
      </c>
    </row>
    <row r="2" spans="1:14" s="2" customFormat="1"/>
    <row r="3" spans="1:14" s="2" customFormat="1" ht="14.25">
      <c r="A3" s="24" t="s">
        <v>465</v>
      </c>
      <c r="B3" s="26"/>
      <c r="C3" s="26"/>
      <c r="D3" s="25"/>
      <c r="E3" s="25"/>
    </row>
    <row r="4" spans="1:14" s="2" customFormat="1">
      <c r="A4" s="27" t="s">
        <v>466</v>
      </c>
      <c r="B4" s="26"/>
      <c r="C4" s="26"/>
      <c r="D4" s="25"/>
      <c r="E4" s="25"/>
    </row>
    <row r="5" spans="1:14" s="2" customFormat="1">
      <c r="A5" s="385" t="s">
        <v>485</v>
      </c>
      <c r="B5" s="26"/>
      <c r="C5" s="26"/>
      <c r="D5" s="25"/>
      <c r="E5" s="25"/>
    </row>
    <row r="6" spans="1:14" s="2" customFormat="1">
      <c r="A6" s="27" t="s">
        <v>66</v>
      </c>
      <c r="B6" s="26"/>
      <c r="C6" s="26"/>
      <c r="D6" s="25"/>
      <c r="E6" s="25"/>
    </row>
    <row r="7" spans="1:14" s="2" customFormat="1">
      <c r="A7" s="28"/>
      <c r="B7" s="361"/>
      <c r="C7" s="361"/>
      <c r="D7" s="28"/>
      <c r="E7" s="29"/>
    </row>
    <row r="8" spans="1:14" s="2" customFormat="1" ht="14.25">
      <c r="A8" s="30"/>
      <c r="B8" s="31" t="s">
        <v>61</v>
      </c>
      <c r="C8" s="32" t="s">
        <v>65</v>
      </c>
      <c r="D8" s="32" t="s">
        <v>65</v>
      </c>
      <c r="E8" s="363" t="s">
        <v>56</v>
      </c>
    </row>
    <row r="9" spans="1:14" s="2" customFormat="1">
      <c r="A9" s="33" t="s">
        <v>63</v>
      </c>
      <c r="B9" s="34"/>
      <c r="C9" s="35">
        <v>2019</v>
      </c>
      <c r="D9" s="35">
        <v>2018</v>
      </c>
      <c r="E9" s="364" t="s">
        <v>57</v>
      </c>
    </row>
    <row r="10" spans="1:14" s="2" customFormat="1">
      <c r="A10" s="62" t="s">
        <v>66</v>
      </c>
      <c r="B10" s="62"/>
      <c r="C10" s="244">
        <v>17229013</v>
      </c>
      <c r="D10" s="244">
        <v>16974415</v>
      </c>
      <c r="E10" s="63">
        <f>C10/D10*100-100</f>
        <v>1.4998926325296082</v>
      </c>
    </row>
    <row r="11" spans="1:14" s="2" customFormat="1" ht="13.5">
      <c r="A11" s="62"/>
      <c r="B11" s="62" t="s">
        <v>346</v>
      </c>
      <c r="C11" s="244"/>
      <c r="D11" s="244"/>
      <c r="E11" s="63"/>
    </row>
    <row r="12" spans="1:14" s="2" customFormat="1">
      <c r="A12" s="64"/>
      <c r="B12" s="65" t="s">
        <v>58</v>
      </c>
    </row>
    <row r="13" spans="1:14" s="2" customFormat="1">
      <c r="A13" s="66">
        <v>1</v>
      </c>
      <c r="B13" s="2" t="s">
        <v>470</v>
      </c>
      <c r="C13" s="2">
        <v>20460</v>
      </c>
      <c r="D13" s="2">
        <v>17276</v>
      </c>
      <c r="E13" s="40">
        <v>18.430192174114381</v>
      </c>
      <c r="K13" s="139"/>
      <c r="L13" s="69"/>
      <c r="M13" s="69"/>
      <c r="N13" s="4"/>
    </row>
    <row r="14" spans="1:14" s="2" customFormat="1">
      <c r="A14" s="66">
        <v>2</v>
      </c>
      <c r="B14" s="2" t="s">
        <v>471</v>
      </c>
      <c r="C14" s="2">
        <v>4195</v>
      </c>
      <c r="D14" s="2">
        <v>3565</v>
      </c>
      <c r="E14" s="40">
        <v>17.671809256661987</v>
      </c>
      <c r="K14" s="139"/>
      <c r="L14" s="69"/>
      <c r="M14" s="69"/>
      <c r="N14" s="4"/>
    </row>
    <row r="15" spans="1:14" s="2" customFormat="1">
      <c r="A15" s="66">
        <v>3</v>
      </c>
      <c r="B15" s="2" t="s">
        <v>463</v>
      </c>
      <c r="C15" s="2">
        <v>41418</v>
      </c>
      <c r="D15" s="2">
        <v>35877</v>
      </c>
      <c r="E15" s="40">
        <v>15.444435153440921</v>
      </c>
      <c r="K15" s="139"/>
      <c r="L15" s="69"/>
      <c r="M15" s="69"/>
      <c r="N15" s="4"/>
    </row>
    <row r="16" spans="1:14" s="2" customFormat="1">
      <c r="A16" s="66">
        <v>4</v>
      </c>
      <c r="B16" s="2" t="s">
        <v>472</v>
      </c>
      <c r="C16" s="2">
        <v>4533</v>
      </c>
      <c r="D16" s="2">
        <v>3972</v>
      </c>
      <c r="E16" s="40">
        <v>14.123867069486408</v>
      </c>
      <c r="K16" s="139"/>
      <c r="L16" s="69"/>
      <c r="M16" s="69"/>
      <c r="N16" s="4"/>
    </row>
    <row r="17" spans="1:14" s="2" customFormat="1">
      <c r="A17" s="66">
        <v>5</v>
      </c>
      <c r="B17" s="2" t="s">
        <v>412</v>
      </c>
      <c r="C17" s="2">
        <v>67751</v>
      </c>
      <c r="D17" s="2">
        <v>59964</v>
      </c>
      <c r="E17" s="40">
        <v>12.986125008338334</v>
      </c>
      <c r="K17" s="139"/>
      <c r="L17" s="69"/>
      <c r="M17" s="69"/>
      <c r="N17" s="4"/>
    </row>
    <row r="18" spans="1:14" s="2" customFormat="1">
      <c r="A18" s="66">
        <v>6</v>
      </c>
      <c r="B18" s="2" t="s">
        <v>473</v>
      </c>
      <c r="C18" s="2">
        <v>4589</v>
      </c>
      <c r="D18" s="2">
        <v>4070</v>
      </c>
      <c r="E18" s="40">
        <v>12.751842751842759</v>
      </c>
      <c r="K18" s="139"/>
      <c r="L18" s="69"/>
      <c r="M18" s="69"/>
      <c r="N18" s="4"/>
    </row>
    <row r="19" spans="1:14" s="2" customFormat="1">
      <c r="A19" s="66">
        <v>7</v>
      </c>
      <c r="B19" s="2" t="s">
        <v>474</v>
      </c>
      <c r="C19" s="2">
        <v>12124</v>
      </c>
      <c r="D19" s="2">
        <v>10759</v>
      </c>
      <c r="E19" s="40">
        <v>12.687052700065067</v>
      </c>
      <c r="K19" s="139"/>
      <c r="L19" s="69"/>
      <c r="M19" s="69"/>
      <c r="N19" s="4"/>
    </row>
    <row r="20" spans="1:14" s="2" customFormat="1">
      <c r="A20" s="66">
        <v>8</v>
      </c>
      <c r="B20" s="2" t="s">
        <v>475</v>
      </c>
      <c r="C20" s="2">
        <v>4448</v>
      </c>
      <c r="D20" s="2">
        <v>3969</v>
      </c>
      <c r="E20" s="40">
        <v>12.068531116150169</v>
      </c>
      <c r="K20" s="139"/>
      <c r="L20" s="69"/>
      <c r="M20" s="69"/>
      <c r="N20" s="4"/>
    </row>
    <row r="21" spans="1:14" s="2" customFormat="1">
      <c r="A21" s="66">
        <v>9</v>
      </c>
      <c r="B21" s="2" t="s">
        <v>476</v>
      </c>
      <c r="C21" s="2">
        <v>5671</v>
      </c>
      <c r="D21" s="2">
        <v>5073</v>
      </c>
      <c r="E21" s="40">
        <v>11.787896708062291</v>
      </c>
      <c r="K21" s="139"/>
      <c r="L21" s="69"/>
      <c r="M21" s="69"/>
      <c r="N21" s="4"/>
    </row>
    <row r="22" spans="1:14" s="2" customFormat="1">
      <c r="A22" s="66">
        <v>10</v>
      </c>
      <c r="B22" s="2" t="s">
        <v>464</v>
      </c>
      <c r="C22" s="2">
        <v>56020</v>
      </c>
      <c r="D22" s="2">
        <v>50297</v>
      </c>
      <c r="E22" s="40">
        <v>11.378412231345806</v>
      </c>
      <c r="K22" s="139"/>
      <c r="L22" s="69"/>
      <c r="M22" s="69"/>
      <c r="N22" s="4"/>
    </row>
    <row r="23" spans="1:14">
      <c r="A23" s="238"/>
      <c r="K23" s="239"/>
      <c r="L23" s="240"/>
      <c r="M23" s="240"/>
      <c r="N23" s="241"/>
    </row>
    <row r="24" spans="1:14" s="5" customFormat="1">
      <c r="A24" s="67"/>
      <c r="K24" s="62"/>
      <c r="L24" s="70"/>
      <c r="M24" s="71"/>
      <c r="N24" s="19"/>
    </row>
    <row r="25" spans="1:14" s="2" customFormat="1">
      <c r="A25" s="67"/>
      <c r="K25" s="68"/>
      <c r="L25" s="70"/>
      <c r="M25" s="71"/>
      <c r="N25" s="19"/>
    </row>
    <row r="26" spans="1:14" s="2" customFormat="1">
      <c r="A26" s="66">
        <v>1</v>
      </c>
      <c r="B26" s="2" t="s">
        <v>477</v>
      </c>
      <c r="C26" s="2">
        <v>11643</v>
      </c>
      <c r="D26" s="2">
        <v>14478</v>
      </c>
      <c r="E26" s="40">
        <v>-19.581433899709907</v>
      </c>
      <c r="K26" s="139"/>
      <c r="L26" s="69"/>
      <c r="M26" s="69"/>
      <c r="N26" s="4"/>
    </row>
    <row r="27" spans="1:14" s="2" customFormat="1">
      <c r="A27" s="66">
        <v>2</v>
      </c>
      <c r="B27" s="2" t="s">
        <v>486</v>
      </c>
      <c r="C27" s="2">
        <v>2581</v>
      </c>
      <c r="D27" s="2">
        <v>3183</v>
      </c>
      <c r="E27" s="40">
        <v>-18.912975180647194</v>
      </c>
      <c r="K27" s="139"/>
      <c r="L27" s="69"/>
      <c r="M27" s="69"/>
      <c r="N27" s="4"/>
    </row>
    <row r="28" spans="1:14" s="2" customFormat="1">
      <c r="A28" s="66">
        <v>3</v>
      </c>
      <c r="B28" s="2" t="s">
        <v>478</v>
      </c>
      <c r="C28" s="2">
        <v>3689</v>
      </c>
      <c r="D28" s="2">
        <v>4277</v>
      </c>
      <c r="E28" s="40">
        <v>-13.747954173486093</v>
      </c>
      <c r="K28" s="139"/>
      <c r="L28" s="69"/>
      <c r="M28" s="69"/>
      <c r="N28" s="4"/>
    </row>
    <row r="29" spans="1:14" s="2" customFormat="1">
      <c r="A29" s="66">
        <v>4</v>
      </c>
      <c r="B29" s="2" t="s">
        <v>479</v>
      </c>
      <c r="C29" s="2">
        <v>11112</v>
      </c>
      <c r="D29" s="2">
        <v>12743</v>
      </c>
      <c r="E29" s="40">
        <v>-12.799183865651727</v>
      </c>
      <c r="K29" s="139"/>
      <c r="L29" s="69"/>
      <c r="M29" s="69"/>
      <c r="N29" s="4"/>
    </row>
    <row r="30" spans="1:14" s="2" customFormat="1">
      <c r="A30" s="66">
        <v>5</v>
      </c>
      <c r="B30" s="2" t="s">
        <v>480</v>
      </c>
      <c r="C30" s="2">
        <v>11228</v>
      </c>
      <c r="D30" s="2">
        <v>12481</v>
      </c>
      <c r="E30" s="40">
        <v>-10.039259674705548</v>
      </c>
      <c r="K30" s="139"/>
      <c r="L30" s="69"/>
      <c r="M30" s="69"/>
      <c r="N30" s="4"/>
    </row>
    <row r="31" spans="1:14" s="2" customFormat="1">
      <c r="A31" s="66">
        <v>6</v>
      </c>
      <c r="B31" s="2" t="s">
        <v>481</v>
      </c>
      <c r="C31" s="2">
        <v>14491</v>
      </c>
      <c r="D31" s="2">
        <v>15985</v>
      </c>
      <c r="E31" s="40">
        <v>-9.3462621207381886</v>
      </c>
      <c r="K31" s="139"/>
      <c r="L31" s="69"/>
      <c r="M31" s="69"/>
      <c r="N31" s="4"/>
    </row>
    <row r="32" spans="1:14" s="2" customFormat="1">
      <c r="A32" s="66">
        <v>7</v>
      </c>
      <c r="B32" s="2" t="s">
        <v>482</v>
      </c>
      <c r="C32" s="2">
        <v>6709</v>
      </c>
      <c r="D32" s="2">
        <v>7356</v>
      </c>
      <c r="E32" s="40">
        <v>-8.7955410549211592</v>
      </c>
      <c r="K32" s="139"/>
      <c r="L32" s="69"/>
      <c r="M32" s="69"/>
      <c r="N32" s="4"/>
    </row>
    <row r="33" spans="1:14" s="2" customFormat="1">
      <c r="A33" s="66">
        <v>8</v>
      </c>
      <c r="B33" s="2" t="s">
        <v>487</v>
      </c>
      <c r="C33" s="2">
        <v>2925</v>
      </c>
      <c r="D33" s="2">
        <v>3198</v>
      </c>
      <c r="E33" s="40">
        <v>-8.5365853658536537</v>
      </c>
      <c r="K33" s="139"/>
      <c r="L33" s="69"/>
      <c r="M33" s="69"/>
      <c r="N33" s="4"/>
    </row>
    <row r="34" spans="1:14" s="2" customFormat="1">
      <c r="A34" s="66">
        <v>9</v>
      </c>
      <c r="B34" s="2" t="s">
        <v>483</v>
      </c>
      <c r="C34" s="2">
        <v>3777</v>
      </c>
      <c r="D34" s="2">
        <v>4127</v>
      </c>
      <c r="E34" s="40">
        <v>-8.480736612551496</v>
      </c>
      <c r="K34" s="139"/>
      <c r="L34" s="69"/>
      <c r="M34" s="69"/>
      <c r="N34" s="4"/>
    </row>
    <row r="35" spans="1:14" s="2" customFormat="1">
      <c r="A35" s="66">
        <v>10</v>
      </c>
      <c r="B35" s="2" t="s">
        <v>484</v>
      </c>
      <c r="C35" s="2">
        <v>4726</v>
      </c>
      <c r="D35" s="2">
        <v>5153</v>
      </c>
      <c r="E35" s="40">
        <v>-8.2864350863574572</v>
      </c>
      <c r="K35" s="139"/>
      <c r="L35" s="69"/>
      <c r="M35" s="69"/>
      <c r="N35" s="4"/>
    </row>
    <row r="36" spans="1:14" s="2" customFormat="1">
      <c r="A36" s="29"/>
      <c r="K36" s="29"/>
      <c r="L36" s="29"/>
      <c r="M36" s="29"/>
      <c r="N36" s="362"/>
    </row>
    <row r="37" spans="1:14" s="2" customFormat="1">
      <c r="A37" s="226" t="s">
        <v>332</v>
      </c>
      <c r="B37" s="29"/>
      <c r="C37" s="29"/>
      <c r="D37" s="29"/>
      <c r="E37" s="29"/>
    </row>
    <row r="38" spans="1:14" s="2" customFormat="1">
      <c r="A38" s="227" t="s">
        <v>333</v>
      </c>
      <c r="B38" s="29"/>
      <c r="C38" s="29"/>
      <c r="D38" s="29"/>
      <c r="E38" s="29"/>
    </row>
    <row r="39" spans="1:14" s="2" customFormat="1">
      <c r="A39" s="228" t="s">
        <v>334</v>
      </c>
    </row>
    <row r="40" spans="1:14" s="2" customFormat="1">
      <c r="A40" s="229"/>
      <c r="B40" s="5"/>
      <c r="C40" s="5"/>
      <c r="D40" s="5"/>
      <c r="E40" s="5"/>
    </row>
    <row r="41" spans="1:14" s="171" customFormat="1">
      <c r="A41" s="135" t="s">
        <v>317</v>
      </c>
      <c r="D41" s="182"/>
    </row>
    <row r="42" spans="1:14" s="171" customFormat="1">
      <c r="A42" s="135" t="s">
        <v>460</v>
      </c>
      <c r="B42" s="56"/>
      <c r="C42" s="57"/>
      <c r="D42" s="4"/>
    </row>
    <row r="43" spans="1:14" s="171" customFormat="1">
      <c r="A43" s="135" t="s">
        <v>318</v>
      </c>
      <c r="B43" s="56"/>
      <c r="C43" s="57"/>
      <c r="D43" s="4"/>
    </row>
    <row r="44" spans="1:14" s="171" customFormat="1">
      <c r="B44" s="56"/>
      <c r="C44" s="57"/>
      <c r="D44" s="4"/>
    </row>
    <row r="45" spans="1:14">
      <c r="B45" s="359"/>
      <c r="C45" s="359"/>
      <c r="D45" s="359"/>
      <c r="E45" s="360"/>
    </row>
    <row r="46" spans="1:14">
      <c r="B46" s="359"/>
      <c r="C46" s="359"/>
      <c r="D46" s="359"/>
      <c r="E46" s="360"/>
    </row>
    <row r="47" spans="1:14">
      <c r="B47" s="359"/>
      <c r="C47" s="359"/>
      <c r="D47" s="359"/>
      <c r="E47" s="360"/>
    </row>
    <row r="48" spans="1:14">
      <c r="B48" s="359"/>
      <c r="C48" s="359"/>
      <c r="D48" s="359"/>
      <c r="E48" s="360"/>
    </row>
    <row r="50" spans="2:5">
      <c r="B50" s="359"/>
      <c r="C50" s="359"/>
      <c r="D50" s="359"/>
      <c r="E50" s="360"/>
    </row>
    <row r="51" spans="2:5">
      <c r="B51" s="359"/>
      <c r="C51" s="359"/>
      <c r="D51" s="359"/>
      <c r="E51" s="360"/>
    </row>
    <row r="52" spans="2:5">
      <c r="B52" s="359"/>
      <c r="C52" s="359"/>
      <c r="D52" s="359"/>
      <c r="E52" s="360"/>
    </row>
    <row r="53" spans="2:5">
      <c r="B53" s="359"/>
      <c r="C53" s="359"/>
      <c r="D53" s="359"/>
      <c r="E53" s="360"/>
    </row>
    <row r="54" spans="2:5">
      <c r="B54" s="359"/>
      <c r="C54" s="359"/>
      <c r="D54" s="359"/>
      <c r="E54" s="360"/>
    </row>
    <row r="55" spans="2:5">
      <c r="B55" s="359"/>
      <c r="C55" s="359"/>
      <c r="D55" s="359"/>
      <c r="E55" s="360"/>
    </row>
    <row r="56" spans="2:5">
      <c r="B56" s="359"/>
      <c r="C56" s="359"/>
      <c r="D56" s="359"/>
      <c r="E56" s="360"/>
    </row>
    <row r="57" spans="2:5">
      <c r="B57" s="359"/>
      <c r="C57" s="359"/>
      <c r="D57" s="359"/>
      <c r="E57" s="360"/>
    </row>
    <row r="58" spans="2:5">
      <c r="B58" s="359"/>
      <c r="C58" s="359"/>
      <c r="D58" s="359"/>
      <c r="E58" s="360"/>
    </row>
    <row r="59" spans="2:5">
      <c r="B59" s="359"/>
      <c r="C59" s="359"/>
      <c r="D59" s="359"/>
      <c r="E59" s="360"/>
    </row>
  </sheetData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S48"/>
  <sheetViews>
    <sheetView showGridLines="0" zoomScaleNormal="100" workbookViewId="0"/>
  </sheetViews>
  <sheetFormatPr baseColWidth="10" defaultColWidth="9.140625" defaultRowHeight="11.25"/>
  <cols>
    <col min="1" max="1" width="5.5703125" style="261" customWidth="1"/>
    <col min="2" max="2" width="67.7109375" style="261" customWidth="1"/>
    <col min="3" max="18" width="9.7109375" style="261" customWidth="1"/>
    <col min="19" max="19" width="9.5703125" style="261" customWidth="1"/>
    <col min="20" max="16384" width="9.140625" style="261"/>
  </cols>
  <sheetData>
    <row r="1" spans="1:19" s="254" customFormat="1" ht="15">
      <c r="A1" s="351" t="s">
        <v>500</v>
      </c>
      <c r="B1" s="252"/>
      <c r="C1" s="253"/>
      <c r="D1" s="253"/>
      <c r="E1" s="253"/>
      <c r="F1" s="253"/>
      <c r="G1" s="253"/>
      <c r="I1" s="255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s="74" customFormat="1" ht="15.75" customHeight="1">
      <c r="A2" s="390" t="s">
        <v>447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19" s="256" customFormat="1" ht="15.75">
      <c r="A3" s="390" t="s">
        <v>191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s="256" customFormat="1" ht="15.75">
      <c r="A4" s="390" t="s">
        <v>194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9" s="258" customFormat="1" ht="12.75" customHeight="1">
      <c r="A5" s="395" t="s">
        <v>409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</row>
    <row r="6" spans="1:19" s="260" customFormat="1" ht="12.75">
      <c r="A6" s="395" t="s">
        <v>368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</row>
    <row r="8" spans="1:19" s="197" customFormat="1" ht="12.75" customHeight="1">
      <c r="A8" s="262"/>
      <c r="B8" s="262"/>
      <c r="C8" s="396" t="s">
        <v>192</v>
      </c>
      <c r="D8" s="263" t="s">
        <v>144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</row>
    <row r="9" spans="1:19" s="197" customFormat="1" ht="33.75">
      <c r="A9" s="265" t="s">
        <v>193</v>
      </c>
      <c r="B9" s="266" t="s">
        <v>146</v>
      </c>
      <c r="C9" s="397"/>
      <c r="D9" s="267" t="s">
        <v>147</v>
      </c>
      <c r="E9" s="268" t="s">
        <v>148</v>
      </c>
      <c r="F9" s="268" t="s">
        <v>149</v>
      </c>
      <c r="G9" s="268" t="s">
        <v>150</v>
      </c>
      <c r="H9" s="268" t="s">
        <v>151</v>
      </c>
      <c r="I9" s="268" t="s">
        <v>152</v>
      </c>
      <c r="J9" s="268" t="s">
        <v>153</v>
      </c>
      <c r="K9" s="267" t="s">
        <v>154</v>
      </c>
      <c r="L9" s="267" t="s">
        <v>155</v>
      </c>
      <c r="M9" s="267" t="s">
        <v>156</v>
      </c>
      <c r="N9" s="267" t="s">
        <v>157</v>
      </c>
      <c r="O9" s="268" t="s">
        <v>158</v>
      </c>
      <c r="P9" s="268" t="s">
        <v>159</v>
      </c>
      <c r="Q9" s="267" t="s">
        <v>160</v>
      </c>
      <c r="R9" s="267" t="s">
        <v>161</v>
      </c>
      <c r="S9" s="269" t="s">
        <v>162</v>
      </c>
    </row>
    <row r="10" spans="1:19" s="197" customFormat="1">
      <c r="A10" s="270"/>
      <c r="B10" s="271"/>
      <c r="C10" s="263" t="s">
        <v>65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</row>
    <row r="11" spans="1:19" s="197" customFormat="1">
      <c r="A11" s="265"/>
      <c r="B11" s="272"/>
      <c r="C11" s="273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</row>
    <row r="12" spans="1:19" s="279" customFormat="1" ht="15" customHeight="1">
      <c r="A12" s="275">
        <v>1</v>
      </c>
      <c r="B12" s="276" t="s">
        <v>66</v>
      </c>
      <c r="C12" s="277">
        <v>18825654</v>
      </c>
      <c r="D12" s="278">
        <v>2113200</v>
      </c>
      <c r="E12" s="278">
        <v>2920409</v>
      </c>
      <c r="F12" s="278">
        <v>851352</v>
      </c>
      <c r="G12" s="278">
        <v>541988</v>
      </c>
      <c r="H12" s="278">
        <v>193728</v>
      </c>
      <c r="I12" s="278">
        <v>483198</v>
      </c>
      <c r="J12" s="278">
        <v>1325570</v>
      </c>
      <c r="K12" s="278">
        <v>396705</v>
      </c>
      <c r="L12" s="278">
        <v>1655412</v>
      </c>
      <c r="M12" s="278">
        <v>4500375</v>
      </c>
      <c r="N12" s="278">
        <v>920300</v>
      </c>
      <c r="O12" s="278">
        <v>276314</v>
      </c>
      <c r="P12" s="278">
        <v>963158</v>
      </c>
      <c r="Q12" s="278">
        <v>557993</v>
      </c>
      <c r="R12" s="278">
        <v>563240</v>
      </c>
      <c r="S12" s="278">
        <v>562712</v>
      </c>
    </row>
    <row r="13" spans="1:19" s="279" customFormat="1">
      <c r="A13" s="280">
        <v>2</v>
      </c>
      <c r="B13" s="281" t="s">
        <v>164</v>
      </c>
      <c r="C13" s="282">
        <v>143187</v>
      </c>
      <c r="D13" s="283">
        <v>15028</v>
      </c>
      <c r="E13" s="283">
        <v>19624</v>
      </c>
      <c r="F13" s="283">
        <v>10300</v>
      </c>
      <c r="G13" s="283">
        <v>3896</v>
      </c>
      <c r="H13" s="283">
        <v>1519</v>
      </c>
      <c r="I13" s="283">
        <v>4665</v>
      </c>
      <c r="J13" s="283">
        <v>10381</v>
      </c>
      <c r="K13" s="283">
        <v>3540</v>
      </c>
      <c r="L13" s="283">
        <v>12202</v>
      </c>
      <c r="M13" s="283">
        <v>33695</v>
      </c>
      <c r="N13" s="283">
        <v>5588</v>
      </c>
      <c r="O13" s="283">
        <v>2173</v>
      </c>
      <c r="P13" s="283">
        <v>8311</v>
      </c>
      <c r="Q13" s="283">
        <v>3860</v>
      </c>
      <c r="R13" s="283">
        <v>4255</v>
      </c>
      <c r="S13" s="283">
        <v>4150</v>
      </c>
    </row>
    <row r="14" spans="1:19" s="279" customFormat="1" ht="11.25" customHeight="1">
      <c r="A14" s="280">
        <v>3</v>
      </c>
      <c r="B14" s="284" t="s">
        <v>165</v>
      </c>
      <c r="C14" s="282">
        <v>1575016</v>
      </c>
      <c r="D14" s="283">
        <v>180952</v>
      </c>
      <c r="E14" s="283">
        <v>243751</v>
      </c>
      <c r="F14" s="283">
        <v>69039</v>
      </c>
      <c r="G14" s="283">
        <v>50010</v>
      </c>
      <c r="H14" s="283">
        <v>16484</v>
      </c>
      <c r="I14" s="283">
        <v>44067</v>
      </c>
      <c r="J14" s="283">
        <v>109957</v>
      </c>
      <c r="K14" s="283">
        <v>34492</v>
      </c>
      <c r="L14" s="283">
        <v>135104</v>
      </c>
      <c r="M14" s="283">
        <v>365014</v>
      </c>
      <c r="N14" s="283">
        <v>70812</v>
      </c>
      <c r="O14" s="283">
        <v>28200</v>
      </c>
      <c r="P14" s="283">
        <v>84821</v>
      </c>
      <c r="Q14" s="283">
        <v>45265</v>
      </c>
      <c r="R14" s="283">
        <v>47540</v>
      </c>
      <c r="S14" s="283">
        <v>49508</v>
      </c>
    </row>
    <row r="15" spans="1:19" s="279" customFormat="1" ht="11.25" customHeight="1">
      <c r="A15" s="280">
        <v>4</v>
      </c>
      <c r="B15" s="281" t="s">
        <v>166</v>
      </c>
      <c r="C15" s="282">
        <v>384294</v>
      </c>
      <c r="D15" s="283">
        <v>42914</v>
      </c>
      <c r="E15" s="283">
        <v>47053</v>
      </c>
      <c r="F15" s="283">
        <v>24343</v>
      </c>
      <c r="G15" s="283">
        <v>10107</v>
      </c>
      <c r="H15" s="283">
        <v>5740</v>
      </c>
      <c r="I15" s="283">
        <v>15937</v>
      </c>
      <c r="J15" s="283">
        <v>25512</v>
      </c>
      <c r="K15" s="283">
        <v>9708</v>
      </c>
      <c r="L15" s="283">
        <v>25067</v>
      </c>
      <c r="M15" s="283">
        <v>87464</v>
      </c>
      <c r="N15" s="283">
        <v>14775</v>
      </c>
      <c r="O15" s="283">
        <v>10762</v>
      </c>
      <c r="P15" s="283">
        <v>24134</v>
      </c>
      <c r="Q15" s="283">
        <v>10568</v>
      </c>
      <c r="R15" s="283">
        <v>16914</v>
      </c>
      <c r="S15" s="283">
        <v>13296</v>
      </c>
    </row>
    <row r="16" spans="1:19" s="279" customFormat="1" ht="11.25" customHeight="1">
      <c r="A16" s="280">
        <v>5</v>
      </c>
      <c r="B16" s="281" t="s">
        <v>167</v>
      </c>
      <c r="C16" s="282">
        <v>820186</v>
      </c>
      <c r="D16" s="283">
        <v>93931</v>
      </c>
      <c r="E16" s="283">
        <v>120266</v>
      </c>
      <c r="F16" s="283">
        <v>35602</v>
      </c>
      <c r="G16" s="283">
        <v>23820</v>
      </c>
      <c r="H16" s="283">
        <v>11667</v>
      </c>
      <c r="I16" s="283">
        <v>26025</v>
      </c>
      <c r="J16" s="283">
        <v>57917</v>
      </c>
      <c r="K16" s="283">
        <v>19320</v>
      </c>
      <c r="L16" s="283">
        <v>76118</v>
      </c>
      <c r="M16" s="283">
        <v>189384</v>
      </c>
      <c r="N16" s="283">
        <v>36801</v>
      </c>
      <c r="O16" s="283">
        <v>14079</v>
      </c>
      <c r="P16" s="283">
        <v>41397</v>
      </c>
      <c r="Q16" s="283">
        <v>28533</v>
      </c>
      <c r="R16" s="283">
        <v>20207</v>
      </c>
      <c r="S16" s="283">
        <v>25119</v>
      </c>
    </row>
    <row r="17" spans="1:19" s="279" customFormat="1" ht="11.25" customHeight="1">
      <c r="A17" s="280">
        <v>6</v>
      </c>
      <c r="B17" s="281" t="s">
        <v>168</v>
      </c>
      <c r="C17" s="282">
        <v>1427334</v>
      </c>
      <c r="D17" s="283">
        <v>157132</v>
      </c>
      <c r="E17" s="283">
        <v>200688</v>
      </c>
      <c r="F17" s="283">
        <v>62733</v>
      </c>
      <c r="G17" s="283">
        <v>39425</v>
      </c>
      <c r="H17" s="283">
        <v>14748</v>
      </c>
      <c r="I17" s="283">
        <v>30496</v>
      </c>
      <c r="J17" s="283">
        <v>103066</v>
      </c>
      <c r="K17" s="283">
        <v>33278</v>
      </c>
      <c r="L17" s="283">
        <v>120704</v>
      </c>
      <c r="M17" s="283">
        <v>376396</v>
      </c>
      <c r="N17" s="283">
        <v>71129</v>
      </c>
      <c r="O17" s="283">
        <v>18307</v>
      </c>
      <c r="P17" s="283">
        <v>67731</v>
      </c>
      <c r="Q17" s="283">
        <v>42398</v>
      </c>
      <c r="R17" s="283">
        <v>47068</v>
      </c>
      <c r="S17" s="283">
        <v>42035</v>
      </c>
    </row>
    <row r="18" spans="1:19" s="279" customFormat="1" ht="11.25" customHeight="1">
      <c r="A18" s="280">
        <v>7</v>
      </c>
      <c r="B18" s="281" t="s">
        <v>169</v>
      </c>
      <c r="C18" s="282">
        <v>2918138</v>
      </c>
      <c r="D18" s="283">
        <v>311362</v>
      </c>
      <c r="E18" s="283">
        <v>436947</v>
      </c>
      <c r="F18" s="283">
        <v>123477</v>
      </c>
      <c r="G18" s="283">
        <v>94373</v>
      </c>
      <c r="H18" s="283">
        <v>26068</v>
      </c>
      <c r="I18" s="283">
        <v>68612</v>
      </c>
      <c r="J18" s="283">
        <v>200268</v>
      </c>
      <c r="K18" s="283">
        <v>68300</v>
      </c>
      <c r="L18" s="283">
        <v>263575</v>
      </c>
      <c r="M18" s="283">
        <v>701909</v>
      </c>
      <c r="N18" s="283">
        <v>154770</v>
      </c>
      <c r="O18" s="283">
        <v>43626</v>
      </c>
      <c r="P18" s="283">
        <v>146923</v>
      </c>
      <c r="Q18" s="283">
        <v>98228</v>
      </c>
      <c r="R18" s="283">
        <v>91564</v>
      </c>
      <c r="S18" s="283">
        <v>88136</v>
      </c>
    </row>
    <row r="19" spans="1:19" s="279" customFormat="1" ht="11.25" customHeight="1">
      <c r="A19" s="280">
        <v>8</v>
      </c>
      <c r="B19" s="284" t="s">
        <v>170</v>
      </c>
      <c r="C19" s="282">
        <v>2180066</v>
      </c>
      <c r="D19" s="283">
        <v>224345</v>
      </c>
      <c r="E19" s="283">
        <v>333169</v>
      </c>
      <c r="F19" s="283">
        <v>90411</v>
      </c>
      <c r="G19" s="283">
        <v>62475</v>
      </c>
      <c r="H19" s="283">
        <v>18546</v>
      </c>
      <c r="I19" s="283">
        <v>48205</v>
      </c>
      <c r="J19" s="283">
        <v>158639</v>
      </c>
      <c r="K19" s="283">
        <v>45914</v>
      </c>
      <c r="L19" s="283">
        <v>196814</v>
      </c>
      <c r="M19" s="283">
        <v>547304</v>
      </c>
      <c r="N19" s="283">
        <v>117809</v>
      </c>
      <c r="O19" s="283">
        <v>31704</v>
      </c>
      <c r="P19" s="283">
        <v>109114</v>
      </c>
      <c r="Q19" s="283">
        <v>68826</v>
      </c>
      <c r="R19" s="283">
        <v>59063</v>
      </c>
      <c r="S19" s="283">
        <v>67728</v>
      </c>
    </row>
    <row r="20" spans="1:19" s="279" customFormat="1" ht="11.25" customHeight="1">
      <c r="A20" s="280">
        <v>9</v>
      </c>
      <c r="B20" s="281" t="s">
        <v>171</v>
      </c>
      <c r="C20" s="282">
        <v>597284</v>
      </c>
      <c r="D20" s="283">
        <v>66932</v>
      </c>
      <c r="E20" s="283">
        <v>89261</v>
      </c>
      <c r="F20" s="283">
        <v>30175</v>
      </c>
      <c r="G20" s="283">
        <v>17976</v>
      </c>
      <c r="H20" s="283">
        <v>5858</v>
      </c>
      <c r="I20" s="283">
        <v>14536</v>
      </c>
      <c r="J20" s="283">
        <v>40650</v>
      </c>
      <c r="K20" s="283">
        <v>15204</v>
      </c>
      <c r="L20" s="283">
        <v>52363</v>
      </c>
      <c r="M20" s="283">
        <v>136356</v>
      </c>
      <c r="N20" s="283">
        <v>28387</v>
      </c>
      <c r="O20" s="283">
        <v>8782</v>
      </c>
      <c r="P20" s="283">
        <v>33110</v>
      </c>
      <c r="Q20" s="283">
        <v>19853</v>
      </c>
      <c r="R20" s="283">
        <v>15996</v>
      </c>
      <c r="S20" s="283">
        <v>21845</v>
      </c>
    </row>
    <row r="21" spans="1:19" s="279" customFormat="1" ht="11.25" customHeight="1">
      <c r="A21" s="280">
        <v>10</v>
      </c>
      <c r="B21" s="281" t="s">
        <v>172</v>
      </c>
      <c r="C21" s="282">
        <v>2759076</v>
      </c>
      <c r="D21" s="283">
        <v>297488</v>
      </c>
      <c r="E21" s="283">
        <v>476843</v>
      </c>
      <c r="F21" s="283">
        <v>121779</v>
      </c>
      <c r="G21" s="283">
        <v>80372</v>
      </c>
      <c r="H21" s="283">
        <v>27703</v>
      </c>
      <c r="I21" s="283">
        <v>71353</v>
      </c>
      <c r="J21" s="283">
        <v>190805</v>
      </c>
      <c r="K21" s="283">
        <v>48164</v>
      </c>
      <c r="L21" s="283">
        <v>235285</v>
      </c>
      <c r="M21" s="283">
        <v>652421</v>
      </c>
      <c r="N21" s="283">
        <v>135644</v>
      </c>
      <c r="O21" s="283">
        <v>36063</v>
      </c>
      <c r="P21" s="283">
        <v>140511</v>
      </c>
      <c r="Q21" s="283">
        <v>74930</v>
      </c>
      <c r="R21" s="283">
        <v>89878</v>
      </c>
      <c r="S21" s="283">
        <v>79837</v>
      </c>
    </row>
    <row r="22" spans="1:19" s="279" customFormat="1" ht="11.25" customHeight="1">
      <c r="A22" s="280">
        <v>11</v>
      </c>
      <c r="B22" s="281" t="s">
        <v>173</v>
      </c>
      <c r="C22" s="282">
        <v>883512</v>
      </c>
      <c r="D22" s="283">
        <v>97625</v>
      </c>
      <c r="E22" s="283">
        <v>139906</v>
      </c>
      <c r="F22" s="283">
        <v>39063</v>
      </c>
      <c r="G22" s="283">
        <v>23455</v>
      </c>
      <c r="H22" s="283">
        <v>10796</v>
      </c>
      <c r="I22" s="283">
        <v>22928</v>
      </c>
      <c r="J22" s="283">
        <v>61011</v>
      </c>
      <c r="K22" s="283">
        <v>17093</v>
      </c>
      <c r="L22" s="283">
        <v>77159</v>
      </c>
      <c r="M22" s="283">
        <v>212198</v>
      </c>
      <c r="N22" s="283">
        <v>44708</v>
      </c>
      <c r="O22" s="283">
        <v>11215</v>
      </c>
      <c r="P22" s="283">
        <v>46105</v>
      </c>
      <c r="Q22" s="283">
        <v>27113</v>
      </c>
      <c r="R22" s="283">
        <v>26747</v>
      </c>
      <c r="S22" s="283">
        <v>26390</v>
      </c>
    </row>
    <row r="23" spans="1:19" s="279" customFormat="1" ht="11.25" customHeight="1">
      <c r="A23" s="280">
        <v>12</v>
      </c>
      <c r="B23" s="281" t="s">
        <v>174</v>
      </c>
      <c r="C23" s="282">
        <v>492273</v>
      </c>
      <c r="D23" s="283">
        <v>56008</v>
      </c>
      <c r="E23" s="283">
        <v>72008</v>
      </c>
      <c r="F23" s="283">
        <v>20773</v>
      </c>
      <c r="G23" s="283">
        <v>15340</v>
      </c>
      <c r="H23" s="283">
        <v>4439</v>
      </c>
      <c r="I23" s="283">
        <v>12342</v>
      </c>
      <c r="J23" s="283">
        <v>37748</v>
      </c>
      <c r="K23" s="283">
        <v>13001</v>
      </c>
      <c r="L23" s="283">
        <v>43754</v>
      </c>
      <c r="M23" s="283">
        <v>117420</v>
      </c>
      <c r="N23" s="283">
        <v>21822</v>
      </c>
      <c r="O23" s="283">
        <v>6256</v>
      </c>
      <c r="P23" s="283">
        <v>27100</v>
      </c>
      <c r="Q23" s="283">
        <v>16120</v>
      </c>
      <c r="R23" s="283">
        <v>13027</v>
      </c>
      <c r="S23" s="283">
        <v>15115</v>
      </c>
    </row>
    <row r="24" spans="1:19" s="279" customFormat="1" ht="11.25" customHeight="1">
      <c r="A24" s="280">
        <v>13</v>
      </c>
      <c r="B24" s="281" t="s">
        <v>175</v>
      </c>
      <c r="C24" s="282">
        <v>941541</v>
      </c>
      <c r="D24" s="283">
        <v>106734</v>
      </c>
      <c r="E24" s="283">
        <v>138293</v>
      </c>
      <c r="F24" s="283">
        <v>41833</v>
      </c>
      <c r="G24" s="283">
        <v>28122</v>
      </c>
      <c r="H24" s="283">
        <v>7743</v>
      </c>
      <c r="I24" s="283">
        <v>23728</v>
      </c>
      <c r="J24" s="283">
        <v>64159</v>
      </c>
      <c r="K24" s="283">
        <v>19530</v>
      </c>
      <c r="L24" s="283">
        <v>87556</v>
      </c>
      <c r="M24" s="283">
        <v>227608</v>
      </c>
      <c r="N24" s="283">
        <v>45073</v>
      </c>
      <c r="O24" s="283">
        <v>13396</v>
      </c>
      <c r="P24" s="283">
        <v>51763</v>
      </c>
      <c r="Q24" s="283">
        <v>28182</v>
      </c>
      <c r="R24" s="283">
        <v>28847</v>
      </c>
      <c r="S24" s="283">
        <v>28974</v>
      </c>
    </row>
    <row r="25" spans="1:19" s="279" customFormat="1" ht="11.25" customHeight="1">
      <c r="A25" s="280">
        <v>14</v>
      </c>
      <c r="B25" s="281" t="s">
        <v>176</v>
      </c>
      <c r="C25" s="282">
        <v>261280</v>
      </c>
      <c r="D25" s="283">
        <v>30823</v>
      </c>
      <c r="E25" s="283">
        <v>40060</v>
      </c>
      <c r="F25" s="283">
        <v>12439</v>
      </c>
      <c r="G25" s="283">
        <v>6660</v>
      </c>
      <c r="H25" s="283">
        <v>2236</v>
      </c>
      <c r="I25" s="283">
        <v>6758</v>
      </c>
      <c r="J25" s="283">
        <v>18174</v>
      </c>
      <c r="K25" s="283">
        <v>4567</v>
      </c>
      <c r="L25" s="283">
        <v>22508</v>
      </c>
      <c r="M25" s="283">
        <v>60538</v>
      </c>
      <c r="N25" s="283">
        <v>12557</v>
      </c>
      <c r="O25" s="283">
        <v>4505</v>
      </c>
      <c r="P25" s="283">
        <v>15886</v>
      </c>
      <c r="Q25" s="283">
        <v>7723</v>
      </c>
      <c r="R25" s="283">
        <v>6803</v>
      </c>
      <c r="S25" s="283">
        <v>9043</v>
      </c>
    </row>
    <row r="26" spans="1:19" s="279" customFormat="1" ht="11.25" customHeight="1">
      <c r="A26" s="280">
        <v>15</v>
      </c>
      <c r="B26" s="281" t="s">
        <v>177</v>
      </c>
      <c r="C26" s="282">
        <v>378954</v>
      </c>
      <c r="D26" s="283">
        <v>44483</v>
      </c>
      <c r="E26" s="283">
        <v>58629</v>
      </c>
      <c r="F26" s="283">
        <v>21804</v>
      </c>
      <c r="G26" s="283">
        <v>9639</v>
      </c>
      <c r="H26" s="283">
        <v>4087</v>
      </c>
      <c r="I26" s="283">
        <v>8937</v>
      </c>
      <c r="J26" s="283">
        <v>27824</v>
      </c>
      <c r="K26" s="283">
        <v>7046</v>
      </c>
      <c r="L26" s="283">
        <v>32079</v>
      </c>
      <c r="M26" s="283">
        <v>91199</v>
      </c>
      <c r="N26" s="283">
        <v>17501</v>
      </c>
      <c r="O26" s="283">
        <v>5473</v>
      </c>
      <c r="P26" s="283">
        <v>18610</v>
      </c>
      <c r="Q26" s="283">
        <v>9592</v>
      </c>
      <c r="R26" s="283">
        <v>11051</v>
      </c>
      <c r="S26" s="283">
        <v>11000</v>
      </c>
    </row>
    <row r="27" spans="1:19" s="279" customFormat="1" ht="11.25" customHeight="1">
      <c r="A27" s="280">
        <v>16</v>
      </c>
      <c r="B27" s="281" t="s">
        <v>178</v>
      </c>
      <c r="C27" s="282">
        <v>1029651</v>
      </c>
      <c r="D27" s="283">
        <v>138232</v>
      </c>
      <c r="E27" s="283">
        <v>163827</v>
      </c>
      <c r="F27" s="283">
        <v>51062</v>
      </c>
      <c r="G27" s="283">
        <v>22280</v>
      </c>
      <c r="H27" s="283">
        <v>13586</v>
      </c>
      <c r="I27" s="283">
        <v>30417</v>
      </c>
      <c r="J27" s="283">
        <v>78750</v>
      </c>
      <c r="K27" s="283">
        <v>18127</v>
      </c>
      <c r="L27" s="283">
        <v>94812</v>
      </c>
      <c r="M27" s="283">
        <v>235749</v>
      </c>
      <c r="N27" s="283">
        <v>48358</v>
      </c>
      <c r="O27" s="283">
        <v>12949</v>
      </c>
      <c r="P27" s="283">
        <v>45634</v>
      </c>
      <c r="Q27" s="283">
        <v>23715</v>
      </c>
      <c r="R27" s="283">
        <v>27837</v>
      </c>
      <c r="S27" s="283">
        <v>24316</v>
      </c>
    </row>
    <row r="28" spans="1:19" s="279" customFormat="1" ht="11.25" customHeight="1">
      <c r="A28" s="280">
        <v>17</v>
      </c>
      <c r="B28" s="281" t="s">
        <v>179</v>
      </c>
      <c r="C28" s="282">
        <v>803699</v>
      </c>
      <c r="D28" s="283">
        <v>113637</v>
      </c>
      <c r="E28" s="283">
        <v>132167</v>
      </c>
      <c r="F28" s="283">
        <v>42722</v>
      </c>
      <c r="G28" s="283">
        <v>16241</v>
      </c>
      <c r="H28" s="283">
        <v>10500</v>
      </c>
      <c r="I28" s="283">
        <v>26056</v>
      </c>
      <c r="J28" s="283">
        <v>59921</v>
      </c>
      <c r="K28" s="283">
        <v>12887</v>
      </c>
      <c r="L28" s="283">
        <v>73467</v>
      </c>
      <c r="M28" s="283">
        <v>179117</v>
      </c>
      <c r="N28" s="283">
        <v>36077</v>
      </c>
      <c r="O28" s="283">
        <v>9520</v>
      </c>
      <c r="P28" s="283">
        <v>35584</v>
      </c>
      <c r="Q28" s="283">
        <v>16888</v>
      </c>
      <c r="R28" s="283">
        <v>22093</v>
      </c>
      <c r="S28" s="283">
        <v>16822</v>
      </c>
    </row>
    <row r="29" spans="1:19" s="279" customFormat="1" ht="11.25" customHeight="1">
      <c r="A29" s="280">
        <v>18</v>
      </c>
      <c r="B29" s="281" t="s">
        <v>180</v>
      </c>
      <c r="C29" s="282">
        <v>145381</v>
      </c>
      <c r="D29" s="283">
        <v>16336</v>
      </c>
      <c r="E29" s="283">
        <v>18959</v>
      </c>
      <c r="F29" s="283">
        <v>6744</v>
      </c>
      <c r="G29" s="283">
        <v>4944</v>
      </c>
      <c r="H29" s="283">
        <v>1602</v>
      </c>
      <c r="I29" s="283">
        <v>3334</v>
      </c>
      <c r="J29" s="283">
        <v>9906</v>
      </c>
      <c r="K29" s="283">
        <v>3324</v>
      </c>
      <c r="L29" s="283">
        <v>13147</v>
      </c>
      <c r="M29" s="283">
        <v>36407</v>
      </c>
      <c r="N29" s="283">
        <v>6626</v>
      </c>
      <c r="O29" s="283">
        <v>1961</v>
      </c>
      <c r="P29" s="283">
        <v>8147</v>
      </c>
      <c r="Q29" s="283">
        <v>4987</v>
      </c>
      <c r="R29" s="283">
        <v>4016</v>
      </c>
      <c r="S29" s="283">
        <v>4941</v>
      </c>
    </row>
    <row r="30" spans="1:19" s="279" customFormat="1" ht="11.25" customHeight="1">
      <c r="A30" s="280">
        <v>19</v>
      </c>
      <c r="B30" s="281" t="s">
        <v>181</v>
      </c>
      <c r="C30" s="282">
        <v>207610</v>
      </c>
      <c r="D30" s="283">
        <v>23456</v>
      </c>
      <c r="E30" s="283">
        <v>31489</v>
      </c>
      <c r="F30" s="283">
        <v>11938</v>
      </c>
      <c r="G30" s="283">
        <v>6746</v>
      </c>
      <c r="H30" s="283">
        <v>3035</v>
      </c>
      <c r="I30" s="283">
        <v>5314</v>
      </c>
      <c r="J30" s="283">
        <v>12742</v>
      </c>
      <c r="K30" s="283">
        <v>4286</v>
      </c>
      <c r="L30" s="283">
        <v>15500</v>
      </c>
      <c r="M30" s="283">
        <v>49916</v>
      </c>
      <c r="N30" s="283">
        <v>8249</v>
      </c>
      <c r="O30" s="283">
        <v>3613</v>
      </c>
      <c r="P30" s="283">
        <v>11806</v>
      </c>
      <c r="Q30" s="283">
        <v>5611</v>
      </c>
      <c r="R30" s="283">
        <v>5423</v>
      </c>
      <c r="S30" s="283">
        <v>8486</v>
      </c>
    </row>
    <row r="31" spans="1:19" s="279" customFormat="1" ht="11.25" customHeight="1">
      <c r="A31" s="280">
        <v>20</v>
      </c>
      <c r="B31" s="281" t="s">
        <v>182</v>
      </c>
      <c r="C31" s="282">
        <v>3200</v>
      </c>
      <c r="D31" s="283">
        <v>293</v>
      </c>
      <c r="E31" s="283">
        <v>388</v>
      </c>
      <c r="F31" s="283">
        <v>477</v>
      </c>
      <c r="G31" s="283">
        <v>31</v>
      </c>
      <c r="H31" s="283">
        <v>62</v>
      </c>
      <c r="I31" s="283">
        <v>149</v>
      </c>
      <c r="J31" s="283">
        <v>253</v>
      </c>
      <c r="K31" s="283">
        <v>28</v>
      </c>
      <c r="L31" s="283">
        <v>208</v>
      </c>
      <c r="M31" s="283">
        <v>812</v>
      </c>
      <c r="N31" s="283">
        <v>94</v>
      </c>
      <c r="O31" s="283">
        <v>34</v>
      </c>
      <c r="P31" s="283">
        <v>185</v>
      </c>
      <c r="Q31" s="283">
        <v>56</v>
      </c>
      <c r="R31" s="283">
        <v>69</v>
      </c>
      <c r="S31" s="283">
        <v>61</v>
      </c>
    </row>
    <row r="32" spans="1:19" s="279" customFormat="1" ht="11.25" customHeight="1">
      <c r="A32" s="280">
        <v>21</v>
      </c>
      <c r="B32" s="281" t="s">
        <v>183</v>
      </c>
      <c r="C32" s="282">
        <v>277849</v>
      </c>
      <c r="D32" s="283">
        <v>29854</v>
      </c>
      <c r="E32" s="283">
        <v>51634</v>
      </c>
      <c r="F32" s="283">
        <v>10912</v>
      </c>
      <c r="G32" s="283">
        <v>8359</v>
      </c>
      <c r="H32" s="283">
        <v>2478</v>
      </c>
      <c r="I32" s="283">
        <v>6166</v>
      </c>
      <c r="J32" s="283">
        <v>18648</v>
      </c>
      <c r="K32" s="283">
        <v>6598</v>
      </c>
      <c r="L32" s="283">
        <v>23631</v>
      </c>
      <c r="M32" s="283">
        <v>59952</v>
      </c>
      <c r="N32" s="283">
        <v>14120</v>
      </c>
      <c r="O32" s="283">
        <v>4207</v>
      </c>
      <c r="P32" s="283">
        <v>15578</v>
      </c>
      <c r="Q32" s="283">
        <v>8381</v>
      </c>
      <c r="R32" s="283">
        <v>8161</v>
      </c>
      <c r="S32" s="283">
        <v>9170</v>
      </c>
    </row>
    <row r="33" spans="1:19" s="279" customFormat="1" ht="11.25" customHeight="1">
      <c r="A33" s="280">
        <v>22</v>
      </c>
      <c r="B33" s="281" t="s">
        <v>184</v>
      </c>
      <c r="C33" s="282">
        <v>98827</v>
      </c>
      <c r="D33" s="283">
        <v>9856</v>
      </c>
      <c r="E33" s="283">
        <v>18352</v>
      </c>
      <c r="F33" s="283">
        <v>4952</v>
      </c>
      <c r="G33" s="283">
        <v>4524</v>
      </c>
      <c r="H33" s="283">
        <v>579</v>
      </c>
      <c r="I33" s="283">
        <v>2060</v>
      </c>
      <c r="J33" s="283">
        <v>5231</v>
      </c>
      <c r="K33" s="283">
        <v>1549</v>
      </c>
      <c r="L33" s="283">
        <v>6773</v>
      </c>
      <c r="M33" s="283">
        <v>24202</v>
      </c>
      <c r="N33" s="283">
        <v>5592</v>
      </c>
      <c r="O33" s="283">
        <v>2008</v>
      </c>
      <c r="P33" s="283">
        <v>4788</v>
      </c>
      <c r="Q33" s="283">
        <v>2432</v>
      </c>
      <c r="R33" s="283">
        <v>3055</v>
      </c>
      <c r="S33" s="283">
        <v>2874</v>
      </c>
    </row>
    <row r="34" spans="1:19" s="279" customFormat="1" ht="11.25" customHeight="1">
      <c r="A34" s="280">
        <v>23</v>
      </c>
      <c r="B34" s="281" t="s">
        <v>185</v>
      </c>
      <c r="C34" s="282">
        <v>145680</v>
      </c>
      <c r="D34" s="283">
        <v>17168</v>
      </c>
      <c r="E34" s="283">
        <v>28457</v>
      </c>
      <c r="F34" s="283">
        <v>4267</v>
      </c>
      <c r="G34" s="283">
        <v>2680</v>
      </c>
      <c r="H34" s="283">
        <v>703</v>
      </c>
      <c r="I34" s="283">
        <v>1722</v>
      </c>
      <c r="J34" s="283">
        <v>9943</v>
      </c>
      <c r="K34" s="283">
        <v>3085</v>
      </c>
      <c r="L34" s="283">
        <v>16420</v>
      </c>
      <c r="M34" s="283">
        <v>33862</v>
      </c>
      <c r="N34" s="283">
        <v>6963</v>
      </c>
      <c r="O34" s="283">
        <v>2629</v>
      </c>
      <c r="P34" s="283">
        <v>5961</v>
      </c>
      <c r="Q34" s="283">
        <v>4414</v>
      </c>
      <c r="R34" s="283">
        <v>3741</v>
      </c>
      <c r="S34" s="283">
        <v>3665</v>
      </c>
    </row>
    <row r="35" spans="1:19" s="279" customFormat="1" ht="11.25" customHeight="1">
      <c r="A35" s="280">
        <v>24</v>
      </c>
      <c r="B35" s="281" t="s">
        <v>186</v>
      </c>
      <c r="C35" s="282">
        <v>12793</v>
      </c>
      <c r="D35" s="283">
        <v>2015</v>
      </c>
      <c r="E35" s="283">
        <v>2390</v>
      </c>
      <c r="F35" s="283">
        <v>453</v>
      </c>
      <c r="G35" s="283">
        <v>273</v>
      </c>
      <c r="H35" s="283">
        <v>184</v>
      </c>
      <c r="I35" s="283">
        <v>366</v>
      </c>
      <c r="J35" s="283">
        <v>856</v>
      </c>
      <c r="K35" s="283">
        <v>232</v>
      </c>
      <c r="L35" s="283">
        <v>1167</v>
      </c>
      <c r="M35" s="283">
        <v>2292</v>
      </c>
      <c r="N35" s="283">
        <v>653</v>
      </c>
      <c r="O35" s="283">
        <v>159</v>
      </c>
      <c r="P35" s="283">
        <v>661</v>
      </c>
      <c r="Q35" s="283">
        <v>310</v>
      </c>
      <c r="R35" s="283">
        <v>328</v>
      </c>
      <c r="S35" s="283">
        <v>454</v>
      </c>
    </row>
    <row r="36" spans="1:19" s="279" customFormat="1" ht="11.25" customHeight="1">
      <c r="A36" s="280">
        <v>25</v>
      </c>
      <c r="B36" s="284" t="s">
        <v>187</v>
      </c>
      <c r="C36" s="282">
        <v>189364</v>
      </c>
      <c r="D36" s="283">
        <v>20501</v>
      </c>
      <c r="E36" s="283">
        <v>31313</v>
      </c>
      <c r="F36" s="283">
        <v>7782</v>
      </c>
      <c r="G36" s="283">
        <v>5849</v>
      </c>
      <c r="H36" s="283">
        <v>1928</v>
      </c>
      <c r="I36" s="283">
        <v>4528</v>
      </c>
      <c r="J36" s="283">
        <v>12876</v>
      </c>
      <c r="K36" s="283">
        <v>4479</v>
      </c>
      <c r="L36" s="283">
        <v>17079</v>
      </c>
      <c r="M36" s="283">
        <v>44069</v>
      </c>
      <c r="N36" s="283">
        <v>9889</v>
      </c>
      <c r="O36" s="283">
        <v>2350</v>
      </c>
      <c r="P36" s="283">
        <v>10239</v>
      </c>
      <c r="Q36" s="283">
        <v>5483</v>
      </c>
      <c r="R36" s="283">
        <v>5627</v>
      </c>
      <c r="S36" s="283">
        <v>5372</v>
      </c>
    </row>
    <row r="37" spans="1:19" s="279" customFormat="1" ht="11.25" customHeight="1">
      <c r="A37" s="280">
        <v>26</v>
      </c>
      <c r="B37" s="284" t="s">
        <v>188</v>
      </c>
      <c r="C37" s="282">
        <v>15963</v>
      </c>
      <c r="D37" s="283">
        <v>1707</v>
      </c>
      <c r="E37" s="283">
        <v>2310</v>
      </c>
      <c r="F37" s="283">
        <v>786</v>
      </c>
      <c r="G37" s="283">
        <v>340</v>
      </c>
      <c r="H37" s="283">
        <v>259</v>
      </c>
      <c r="I37" s="283">
        <v>754</v>
      </c>
      <c r="J37" s="283">
        <v>1187</v>
      </c>
      <c r="K37" s="283">
        <v>277</v>
      </c>
      <c r="L37" s="283">
        <v>1338</v>
      </c>
      <c r="M37" s="283">
        <v>3579</v>
      </c>
      <c r="N37" s="283">
        <v>933</v>
      </c>
      <c r="O37" s="283">
        <v>141</v>
      </c>
      <c r="P37" s="283">
        <v>954</v>
      </c>
      <c r="Q37" s="283">
        <v>533</v>
      </c>
      <c r="R37" s="283">
        <v>572</v>
      </c>
      <c r="S37" s="283">
        <v>293</v>
      </c>
    </row>
    <row r="38" spans="1:19" s="279" customFormat="1" ht="22.5">
      <c r="A38" s="280">
        <v>27</v>
      </c>
      <c r="B38" s="284" t="s">
        <v>407</v>
      </c>
      <c r="C38" s="285">
        <v>101500</v>
      </c>
      <c r="D38" s="285">
        <v>11002</v>
      </c>
      <c r="E38" s="285">
        <v>17275</v>
      </c>
      <c r="F38" s="285">
        <v>4304</v>
      </c>
      <c r="G38" s="285">
        <v>3284</v>
      </c>
      <c r="H38" s="285">
        <v>917</v>
      </c>
      <c r="I38" s="285">
        <v>2746</v>
      </c>
      <c r="J38" s="285">
        <v>7139</v>
      </c>
      <c r="K38" s="285">
        <v>2025</v>
      </c>
      <c r="L38" s="285">
        <v>9069</v>
      </c>
      <c r="M38" s="285">
        <v>23429</v>
      </c>
      <c r="N38" s="285">
        <v>3802</v>
      </c>
      <c r="O38" s="285">
        <v>1772</v>
      </c>
      <c r="P38" s="285">
        <v>6338</v>
      </c>
      <c r="Q38" s="285">
        <v>3113</v>
      </c>
      <c r="R38" s="285">
        <v>2329</v>
      </c>
      <c r="S38" s="285">
        <v>2956</v>
      </c>
    </row>
    <row r="39" spans="1:19" s="279" customFormat="1">
      <c r="A39" s="280">
        <v>28</v>
      </c>
      <c r="B39" s="281" t="s">
        <v>369</v>
      </c>
      <c r="C39" s="282">
        <v>31453</v>
      </c>
      <c r="D39" s="283">
        <v>3316</v>
      </c>
      <c r="E39" s="283">
        <v>5180</v>
      </c>
      <c r="F39" s="283">
        <v>1170</v>
      </c>
      <c r="G39" s="283">
        <v>757</v>
      </c>
      <c r="H39" s="283">
        <v>260</v>
      </c>
      <c r="I39" s="283">
        <v>966</v>
      </c>
      <c r="J39" s="283">
        <v>1995</v>
      </c>
      <c r="K39" s="283">
        <v>648</v>
      </c>
      <c r="L39" s="283">
        <v>2491</v>
      </c>
      <c r="M39" s="283">
        <v>7973</v>
      </c>
      <c r="N39" s="283">
        <v>1555</v>
      </c>
      <c r="O39" s="283">
        <v>425</v>
      </c>
      <c r="P39" s="283">
        <v>1735</v>
      </c>
      <c r="Q39" s="283">
        <v>864</v>
      </c>
      <c r="R39" s="283">
        <v>998</v>
      </c>
      <c r="S39" s="283">
        <v>1120</v>
      </c>
    </row>
    <row r="40" spans="1:19" s="279" customFormat="1" ht="11.25" customHeight="1">
      <c r="A40" s="280">
        <v>29</v>
      </c>
      <c r="B40" s="284" t="s">
        <v>408</v>
      </c>
      <c r="C40" s="282">
        <v>543</v>
      </c>
      <c r="D40" s="283">
        <v>70</v>
      </c>
      <c r="E40" s="283">
        <v>170</v>
      </c>
      <c r="F40" s="283">
        <v>12</v>
      </c>
      <c r="G40" s="283">
        <v>10</v>
      </c>
      <c r="H40" s="283">
        <v>1</v>
      </c>
      <c r="I40" s="283">
        <v>31</v>
      </c>
      <c r="J40" s="283">
        <v>12</v>
      </c>
      <c r="K40" s="283">
        <v>3</v>
      </c>
      <c r="L40" s="283">
        <v>22</v>
      </c>
      <c r="M40" s="283">
        <v>110</v>
      </c>
      <c r="N40" s="283">
        <v>13</v>
      </c>
      <c r="O40" s="283">
        <v>5</v>
      </c>
      <c r="P40" s="283">
        <v>32</v>
      </c>
      <c r="Q40" s="283">
        <v>15</v>
      </c>
      <c r="R40" s="283">
        <v>31</v>
      </c>
      <c r="S40" s="283">
        <v>6</v>
      </c>
    </row>
    <row r="41" spans="1:19" s="279" customFormat="1" ht="11.25" customHeight="1">
      <c r="A41" s="386"/>
      <c r="B41" s="373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</row>
    <row r="42" spans="1:19" s="279" customFormat="1">
      <c r="A42" s="286"/>
      <c r="B42" s="290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</row>
    <row r="43" spans="1:19" s="293" customFormat="1">
      <c r="A43" s="291" t="s">
        <v>370</v>
      </c>
      <c r="B43" s="292"/>
      <c r="F43" s="294"/>
    </row>
    <row r="44" spans="1:19" s="296" customFormat="1" ht="9.75">
      <c r="A44" s="295" t="s">
        <v>371</v>
      </c>
    </row>
    <row r="45" spans="1:19" s="297" customFormat="1"/>
    <row r="46" spans="1:19" s="297" customFormat="1">
      <c r="A46" s="135" t="s">
        <v>317</v>
      </c>
    </row>
    <row r="47" spans="1:19" s="297" customFormat="1">
      <c r="A47" s="135" t="s">
        <v>460</v>
      </c>
    </row>
    <row r="48" spans="1:19">
      <c r="A48" s="135" t="s">
        <v>318</v>
      </c>
    </row>
  </sheetData>
  <mergeCells count="6">
    <mergeCell ref="A6:S6"/>
    <mergeCell ref="A5:S5"/>
    <mergeCell ref="A4:S4"/>
    <mergeCell ref="C8:C9"/>
    <mergeCell ref="A2:S2"/>
    <mergeCell ref="A3:S3"/>
  </mergeCells>
  <phoneticPr fontId="0" type="noConversion"/>
  <printOptions horizontalCentered="1"/>
  <pageMargins left="0.59055118110236227" right="0.39370078740157483" top="0.59055118110236227" bottom="0.39370078740157483" header="0" footer="0.19685039370078741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/>
  </sheetViews>
  <sheetFormatPr baseColWidth="10" defaultColWidth="11.42578125" defaultRowHeight="12.75"/>
  <cols>
    <col min="1" max="1" width="5.28515625" style="221" customWidth="1"/>
    <col min="2" max="2" width="66.85546875" style="221" customWidth="1"/>
    <col min="3" max="3" width="9.7109375" style="221" customWidth="1"/>
    <col min="4" max="4" width="9.5703125" style="221" bestFit="1" customWidth="1"/>
    <col min="5" max="10" width="9.140625" style="221" customWidth="1"/>
    <col min="11" max="11" width="9.85546875" style="221" bestFit="1" customWidth="1"/>
    <col min="12" max="19" width="9.140625" style="221" customWidth="1"/>
    <col min="20" max="16384" width="11.42578125" style="221"/>
  </cols>
  <sheetData>
    <row r="1" spans="1:19" s="254" customFormat="1" ht="15">
      <c r="A1" s="352" t="s">
        <v>501</v>
      </c>
      <c r="B1" s="352"/>
      <c r="C1" s="253"/>
      <c r="D1" s="253"/>
      <c r="E1" s="253"/>
      <c r="F1" s="253"/>
      <c r="G1" s="253"/>
      <c r="I1" s="255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s="74" customFormat="1" ht="15.75" customHeight="1">
      <c r="A2" s="390" t="s">
        <v>458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19" s="256" customFormat="1" ht="15.75">
      <c r="A3" s="390" t="s">
        <v>411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s="256" customFormat="1" ht="15.75">
      <c r="A4" s="390" t="s">
        <v>195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9" s="258" customFormat="1">
      <c r="A5" s="398" t="s">
        <v>374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</row>
    <row r="6" spans="1:19" s="260" customFormat="1">
      <c r="A6" s="257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8" spans="1:19" s="197" customFormat="1" ht="11.25">
      <c r="A8" s="262"/>
      <c r="B8" s="298"/>
      <c r="C8" s="396" t="s">
        <v>143</v>
      </c>
      <c r="D8" s="263" t="s">
        <v>144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</row>
    <row r="9" spans="1:19" s="197" customFormat="1" ht="33.75">
      <c r="A9" s="265" t="s">
        <v>145</v>
      </c>
      <c r="B9" s="266" t="s">
        <v>146</v>
      </c>
      <c r="C9" s="397"/>
      <c r="D9" s="267" t="s">
        <v>147</v>
      </c>
      <c r="E9" s="268" t="s">
        <v>148</v>
      </c>
      <c r="F9" s="268" t="s">
        <v>149</v>
      </c>
      <c r="G9" s="268" t="s">
        <v>150</v>
      </c>
      <c r="H9" s="268" t="s">
        <v>151</v>
      </c>
      <c r="I9" s="268" t="s">
        <v>152</v>
      </c>
      <c r="J9" s="268" t="s">
        <v>153</v>
      </c>
      <c r="K9" s="267" t="s">
        <v>154</v>
      </c>
      <c r="L9" s="267" t="s">
        <v>155</v>
      </c>
      <c r="M9" s="267" t="s">
        <v>156</v>
      </c>
      <c r="N9" s="267" t="s">
        <v>157</v>
      </c>
      <c r="O9" s="268" t="s">
        <v>158</v>
      </c>
      <c r="P9" s="268" t="s">
        <v>159</v>
      </c>
      <c r="Q9" s="267" t="s">
        <v>160</v>
      </c>
      <c r="R9" s="267" t="s">
        <v>161</v>
      </c>
      <c r="S9" s="269" t="s">
        <v>162</v>
      </c>
    </row>
    <row r="10" spans="1:19" s="197" customFormat="1" ht="11.25">
      <c r="A10" s="270"/>
      <c r="B10" s="299"/>
      <c r="C10" s="263" t="s">
        <v>163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</row>
    <row r="11" spans="1:19" s="197" customFormat="1" ht="11.25">
      <c r="A11" s="265"/>
      <c r="B11" s="298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</row>
    <row r="12" spans="1:19">
      <c r="A12" s="275">
        <v>1</v>
      </c>
      <c r="B12" s="300" t="s">
        <v>66</v>
      </c>
      <c r="C12" s="371">
        <v>20749056.829999998</v>
      </c>
      <c r="D12" s="371">
        <v>2375653.2599999998</v>
      </c>
      <c r="E12" s="371">
        <v>3143938.98</v>
      </c>
      <c r="F12" s="301">
        <v>1047442.89</v>
      </c>
      <c r="G12" s="301">
        <v>586707.19999999995</v>
      </c>
      <c r="H12" s="301">
        <v>221467.03</v>
      </c>
      <c r="I12" s="301">
        <v>610294.61</v>
      </c>
      <c r="J12" s="301">
        <v>1452817.31</v>
      </c>
      <c r="K12" s="301">
        <v>435974.79</v>
      </c>
      <c r="L12" s="301">
        <v>1764584.63</v>
      </c>
      <c r="M12" s="301">
        <v>4915958.13</v>
      </c>
      <c r="N12" s="301">
        <v>948087.16</v>
      </c>
      <c r="O12" s="301">
        <v>299542.8</v>
      </c>
      <c r="P12" s="301">
        <v>1103594.1100000001</v>
      </c>
      <c r="Q12" s="301">
        <v>597598.18000000005</v>
      </c>
      <c r="R12" s="301">
        <v>619196.23</v>
      </c>
      <c r="S12" s="301">
        <v>626199.53</v>
      </c>
    </row>
    <row r="13" spans="1:19">
      <c r="A13" s="280">
        <v>2</v>
      </c>
      <c r="B13" s="287" t="s">
        <v>164</v>
      </c>
      <c r="C13" s="372">
        <v>1703894.03</v>
      </c>
      <c r="D13" s="372">
        <v>166125.73000000001</v>
      </c>
      <c r="E13" s="372">
        <v>233202.05</v>
      </c>
      <c r="F13" s="302">
        <v>133064.48000000001</v>
      </c>
      <c r="G13" s="302">
        <v>47126.98</v>
      </c>
      <c r="H13" s="302">
        <v>16284.64</v>
      </c>
      <c r="I13" s="302">
        <v>67630.490000000005</v>
      </c>
      <c r="J13" s="302">
        <v>127944.78</v>
      </c>
      <c r="K13" s="302">
        <v>43118.85</v>
      </c>
      <c r="L13" s="302">
        <v>136557.66</v>
      </c>
      <c r="M13" s="302">
        <v>399217.33</v>
      </c>
      <c r="N13" s="302">
        <v>64914.43</v>
      </c>
      <c r="O13" s="302">
        <v>25441.88</v>
      </c>
      <c r="P13" s="302">
        <v>97913.83</v>
      </c>
      <c r="Q13" s="302">
        <v>46108.98</v>
      </c>
      <c r="R13" s="302">
        <v>53408.9</v>
      </c>
      <c r="S13" s="302">
        <v>45833.02</v>
      </c>
    </row>
    <row r="14" spans="1:19">
      <c r="A14" s="280">
        <v>3</v>
      </c>
      <c r="B14" s="287" t="s">
        <v>165</v>
      </c>
      <c r="C14" s="372">
        <v>1671135.55</v>
      </c>
      <c r="D14" s="372">
        <v>192518.76</v>
      </c>
      <c r="E14" s="372">
        <v>240230.23</v>
      </c>
      <c r="F14" s="302">
        <v>77614.52</v>
      </c>
      <c r="G14" s="302">
        <v>50382.42</v>
      </c>
      <c r="H14" s="302">
        <v>18867.189999999999</v>
      </c>
      <c r="I14" s="302">
        <v>49831.69</v>
      </c>
      <c r="J14" s="302">
        <v>116449.23</v>
      </c>
      <c r="K14" s="302">
        <v>35585.589999999997</v>
      </c>
      <c r="L14" s="302">
        <v>141449.20000000001</v>
      </c>
      <c r="M14" s="302">
        <v>403286.42</v>
      </c>
      <c r="N14" s="302">
        <v>70666.38</v>
      </c>
      <c r="O14" s="302">
        <v>29892.400000000001</v>
      </c>
      <c r="P14" s="302">
        <v>92077.78</v>
      </c>
      <c r="Q14" s="302">
        <v>47724.28</v>
      </c>
      <c r="R14" s="302">
        <v>52672.639999999999</v>
      </c>
      <c r="S14" s="302">
        <v>51886.82</v>
      </c>
    </row>
    <row r="15" spans="1:19">
      <c r="A15" s="280">
        <v>4</v>
      </c>
      <c r="B15" s="287" t="s">
        <v>166</v>
      </c>
      <c r="C15" s="372">
        <v>234052.91</v>
      </c>
      <c r="D15" s="372">
        <v>28022.85</v>
      </c>
      <c r="E15" s="372">
        <v>29476.97</v>
      </c>
      <c r="F15" s="302">
        <v>15505.25</v>
      </c>
      <c r="G15" s="302">
        <v>4914.6499999999996</v>
      </c>
      <c r="H15" s="302">
        <v>4028.51</v>
      </c>
      <c r="I15" s="302">
        <v>9665.18</v>
      </c>
      <c r="J15" s="302">
        <v>17344.509999999998</v>
      </c>
      <c r="K15" s="302">
        <v>6333.78</v>
      </c>
      <c r="L15" s="302">
        <v>14736.03</v>
      </c>
      <c r="M15" s="302">
        <v>52339.77</v>
      </c>
      <c r="N15" s="302">
        <v>9591.25</v>
      </c>
      <c r="O15" s="302">
        <v>7828.31</v>
      </c>
      <c r="P15" s="302">
        <v>13766.11</v>
      </c>
      <c r="Q15" s="302">
        <v>6586.26</v>
      </c>
      <c r="R15" s="302">
        <v>6587.55</v>
      </c>
      <c r="S15" s="302">
        <v>7325.93</v>
      </c>
    </row>
    <row r="16" spans="1:19">
      <c r="A16" s="280">
        <v>5</v>
      </c>
      <c r="B16" s="287" t="s">
        <v>167</v>
      </c>
      <c r="C16" s="372">
        <v>624031.71</v>
      </c>
      <c r="D16" s="372">
        <v>75992.72</v>
      </c>
      <c r="E16" s="372">
        <v>86661.88</v>
      </c>
      <c r="F16" s="302">
        <v>30292.63</v>
      </c>
      <c r="G16" s="302">
        <v>17474.86</v>
      </c>
      <c r="H16" s="302">
        <v>9374.3799999999992</v>
      </c>
      <c r="I16" s="302">
        <v>22119.8</v>
      </c>
      <c r="J16" s="302">
        <v>41911.269999999997</v>
      </c>
      <c r="K16" s="302">
        <v>15449.01</v>
      </c>
      <c r="L16" s="302">
        <v>55521.279999999999</v>
      </c>
      <c r="M16" s="302">
        <v>142265.95000000001</v>
      </c>
      <c r="N16" s="302">
        <v>27374.880000000001</v>
      </c>
      <c r="O16" s="302">
        <v>10241.030000000001</v>
      </c>
      <c r="P16" s="302">
        <v>33451.47</v>
      </c>
      <c r="Q16" s="302">
        <v>22050.01</v>
      </c>
      <c r="R16" s="302">
        <v>14081.12</v>
      </c>
      <c r="S16" s="302">
        <v>19769.419999999998</v>
      </c>
    </row>
    <row r="17" spans="1:19">
      <c r="A17" s="280">
        <v>6</v>
      </c>
      <c r="B17" s="287" t="s">
        <v>168</v>
      </c>
      <c r="C17" s="372">
        <v>1320801.45</v>
      </c>
      <c r="D17" s="372">
        <v>150144.25</v>
      </c>
      <c r="E17" s="372">
        <v>181493.23</v>
      </c>
      <c r="F17" s="302">
        <v>65172.21</v>
      </c>
      <c r="G17" s="302">
        <v>37385.67</v>
      </c>
      <c r="H17" s="302">
        <v>14509.33</v>
      </c>
      <c r="I17" s="302">
        <v>30573.25</v>
      </c>
      <c r="J17" s="302">
        <v>91693.87</v>
      </c>
      <c r="K17" s="302">
        <v>28319.37</v>
      </c>
      <c r="L17" s="302">
        <v>112235.2</v>
      </c>
      <c r="M17" s="302">
        <v>345744.42</v>
      </c>
      <c r="N17" s="302">
        <v>60466.82</v>
      </c>
      <c r="O17" s="302">
        <v>16370.08</v>
      </c>
      <c r="P17" s="302">
        <v>62662.03</v>
      </c>
      <c r="Q17" s="302">
        <v>38060.97</v>
      </c>
      <c r="R17" s="302">
        <v>46240.01</v>
      </c>
      <c r="S17" s="302">
        <v>39730.75</v>
      </c>
    </row>
    <row r="18" spans="1:19">
      <c r="A18" s="280">
        <v>7</v>
      </c>
      <c r="B18" s="287" t="s">
        <v>169</v>
      </c>
      <c r="C18" s="372">
        <v>3601176.08</v>
      </c>
      <c r="D18" s="372">
        <v>400612.47</v>
      </c>
      <c r="E18" s="372">
        <v>532534.9</v>
      </c>
      <c r="F18" s="302">
        <v>169784.92</v>
      </c>
      <c r="G18" s="302">
        <v>113935.82</v>
      </c>
      <c r="H18" s="302">
        <v>38585.64</v>
      </c>
      <c r="I18" s="302">
        <v>105744.97</v>
      </c>
      <c r="J18" s="302">
        <v>242071.17</v>
      </c>
      <c r="K18" s="302">
        <v>83482.94</v>
      </c>
      <c r="L18" s="302">
        <v>307920.98</v>
      </c>
      <c r="M18" s="302">
        <v>853767.81</v>
      </c>
      <c r="N18" s="302">
        <v>174016.52</v>
      </c>
      <c r="O18" s="302">
        <v>54394.8</v>
      </c>
      <c r="P18" s="302">
        <v>190422.92</v>
      </c>
      <c r="Q18" s="302">
        <v>112846.48</v>
      </c>
      <c r="R18" s="302">
        <v>113521.24</v>
      </c>
      <c r="S18" s="302">
        <v>107532.51</v>
      </c>
    </row>
    <row r="19" spans="1:19">
      <c r="A19" s="280">
        <v>8</v>
      </c>
      <c r="B19" s="287" t="s">
        <v>170</v>
      </c>
      <c r="C19" s="372">
        <v>1951334.08</v>
      </c>
      <c r="D19" s="372">
        <v>217064.81</v>
      </c>
      <c r="E19" s="372">
        <v>292329.33</v>
      </c>
      <c r="F19" s="302">
        <v>88493.11</v>
      </c>
      <c r="G19" s="302">
        <v>53260.57</v>
      </c>
      <c r="H19" s="302">
        <v>18031.990000000002</v>
      </c>
      <c r="I19" s="302">
        <v>48696.35</v>
      </c>
      <c r="J19" s="302">
        <v>139329.06</v>
      </c>
      <c r="K19" s="302">
        <v>40002.07</v>
      </c>
      <c r="L19" s="302">
        <v>173648.54</v>
      </c>
      <c r="M19" s="302">
        <v>478688.7</v>
      </c>
      <c r="N19" s="302">
        <v>97882.21</v>
      </c>
      <c r="O19" s="302">
        <v>27111.86</v>
      </c>
      <c r="P19" s="302">
        <v>101117.48</v>
      </c>
      <c r="Q19" s="302">
        <v>58510.3</v>
      </c>
      <c r="R19" s="302">
        <v>56481.81</v>
      </c>
      <c r="S19" s="302">
        <v>60685.9</v>
      </c>
    </row>
    <row r="20" spans="1:19">
      <c r="A20" s="280">
        <v>9</v>
      </c>
      <c r="B20" s="287" t="s">
        <v>171</v>
      </c>
      <c r="C20" s="372">
        <v>697189.31</v>
      </c>
      <c r="D20" s="372">
        <v>83429.679999999993</v>
      </c>
      <c r="E20" s="372">
        <v>102469.6</v>
      </c>
      <c r="F20" s="302">
        <v>36692.6</v>
      </c>
      <c r="G20" s="302">
        <v>19281.16</v>
      </c>
      <c r="H20" s="302">
        <v>6821.84</v>
      </c>
      <c r="I20" s="302">
        <v>19075.38</v>
      </c>
      <c r="J20" s="302">
        <v>45554.26</v>
      </c>
      <c r="K20" s="302">
        <v>17064.97</v>
      </c>
      <c r="L20" s="302">
        <v>60264</v>
      </c>
      <c r="M20" s="302">
        <v>157802.03</v>
      </c>
      <c r="N20" s="302">
        <v>32096.57</v>
      </c>
      <c r="O20" s="302">
        <v>10101.51</v>
      </c>
      <c r="P20" s="302">
        <v>40401.24</v>
      </c>
      <c r="Q20" s="302">
        <v>22163.22</v>
      </c>
      <c r="R20" s="302">
        <v>18984.45</v>
      </c>
      <c r="S20" s="302">
        <v>24986.81</v>
      </c>
    </row>
    <row r="21" spans="1:19">
      <c r="A21" s="280">
        <v>10</v>
      </c>
      <c r="B21" s="287" t="s">
        <v>172</v>
      </c>
      <c r="C21" s="302">
        <v>3835225.75</v>
      </c>
      <c r="D21" s="302">
        <v>440594.25</v>
      </c>
      <c r="E21" s="302">
        <v>654288.78</v>
      </c>
      <c r="F21" s="302">
        <v>171347.77</v>
      </c>
      <c r="G21" s="302">
        <v>109187.54</v>
      </c>
      <c r="H21" s="302">
        <v>39046.160000000003</v>
      </c>
      <c r="I21" s="302">
        <v>111507.41</v>
      </c>
      <c r="J21" s="302">
        <v>274569.03000000003</v>
      </c>
      <c r="K21" s="302">
        <v>66758.06</v>
      </c>
      <c r="L21" s="302">
        <v>324379.24</v>
      </c>
      <c r="M21" s="302">
        <v>875077.82</v>
      </c>
      <c r="N21" s="302">
        <v>179537.5</v>
      </c>
      <c r="O21" s="302">
        <v>47876.54</v>
      </c>
      <c r="P21" s="302">
        <v>203109.44</v>
      </c>
      <c r="Q21" s="302">
        <v>105049.24</v>
      </c>
      <c r="R21" s="302">
        <v>115587.26</v>
      </c>
      <c r="S21" s="302">
        <v>117309.73</v>
      </c>
    </row>
    <row r="22" spans="1:19">
      <c r="A22" s="280">
        <v>11</v>
      </c>
      <c r="B22" s="287" t="s">
        <v>173</v>
      </c>
      <c r="C22" s="302">
        <v>703645.32</v>
      </c>
      <c r="D22" s="302">
        <v>80761.509999999995</v>
      </c>
      <c r="E22" s="302">
        <v>109137.33</v>
      </c>
      <c r="F22" s="302">
        <v>34345.769999999997</v>
      </c>
      <c r="G22" s="302">
        <v>18960.900000000001</v>
      </c>
      <c r="H22" s="302">
        <v>8988.31</v>
      </c>
      <c r="I22" s="302">
        <v>18906.189999999999</v>
      </c>
      <c r="J22" s="302">
        <v>48394.080000000002</v>
      </c>
      <c r="K22" s="302">
        <v>13047.18</v>
      </c>
      <c r="L22" s="302">
        <v>59620.44</v>
      </c>
      <c r="M22" s="302">
        <v>168997.07</v>
      </c>
      <c r="N22" s="302">
        <v>33033.51</v>
      </c>
      <c r="O22" s="302">
        <v>8798.5300000000007</v>
      </c>
      <c r="P22" s="302">
        <v>37605.74</v>
      </c>
      <c r="Q22" s="302">
        <v>20802.91</v>
      </c>
      <c r="R22" s="302">
        <v>20418.28</v>
      </c>
      <c r="S22" s="302">
        <v>21827.59</v>
      </c>
    </row>
    <row r="23" spans="1:19">
      <c r="A23" s="280">
        <v>12</v>
      </c>
      <c r="B23" s="287" t="s">
        <v>174</v>
      </c>
      <c r="C23" s="302">
        <v>452834.39</v>
      </c>
      <c r="D23" s="302">
        <v>52716.27</v>
      </c>
      <c r="E23" s="302">
        <v>64074.16</v>
      </c>
      <c r="F23" s="302">
        <v>21813.200000000001</v>
      </c>
      <c r="G23" s="302">
        <v>13764.69</v>
      </c>
      <c r="H23" s="302">
        <v>3939.24</v>
      </c>
      <c r="I23" s="302">
        <v>13494.87</v>
      </c>
      <c r="J23" s="302">
        <v>35298.949999999997</v>
      </c>
      <c r="K23" s="302">
        <v>11302.94</v>
      </c>
      <c r="L23" s="302">
        <v>39121.019999999997</v>
      </c>
      <c r="M23" s="302">
        <v>109875.61</v>
      </c>
      <c r="N23" s="302">
        <v>18806.09</v>
      </c>
      <c r="O23" s="302">
        <v>5411.37</v>
      </c>
      <c r="P23" s="302">
        <v>24063.49</v>
      </c>
      <c r="Q23" s="302">
        <v>14320.61</v>
      </c>
      <c r="R23" s="302">
        <v>11510.81</v>
      </c>
      <c r="S23" s="302">
        <v>13321.06</v>
      </c>
    </row>
    <row r="24" spans="1:19">
      <c r="A24" s="280">
        <v>13</v>
      </c>
      <c r="B24" s="287" t="s">
        <v>175</v>
      </c>
      <c r="C24" s="302">
        <v>808559.02</v>
      </c>
      <c r="D24" s="302">
        <v>91850.57</v>
      </c>
      <c r="E24" s="302">
        <v>116548.89</v>
      </c>
      <c r="F24" s="302">
        <v>40191.879999999997</v>
      </c>
      <c r="G24" s="302">
        <v>24469.89</v>
      </c>
      <c r="H24" s="302">
        <v>6917.89</v>
      </c>
      <c r="I24" s="302">
        <v>22536.99</v>
      </c>
      <c r="J24" s="302">
        <v>52322.26</v>
      </c>
      <c r="K24" s="302">
        <v>16683.71</v>
      </c>
      <c r="L24" s="302">
        <v>73437.91</v>
      </c>
      <c r="M24" s="302">
        <v>195601.68</v>
      </c>
      <c r="N24" s="302">
        <v>36729.26</v>
      </c>
      <c r="O24" s="302">
        <v>11375.66</v>
      </c>
      <c r="P24" s="302">
        <v>45196.45</v>
      </c>
      <c r="Q24" s="302">
        <v>24261.8</v>
      </c>
      <c r="R24" s="302">
        <v>24232.28</v>
      </c>
      <c r="S24" s="302">
        <v>26201.89</v>
      </c>
    </row>
    <row r="25" spans="1:19">
      <c r="A25" s="280">
        <v>14</v>
      </c>
      <c r="B25" s="287" t="s">
        <v>176</v>
      </c>
      <c r="C25" s="302">
        <v>276089.59999999998</v>
      </c>
      <c r="D25" s="302">
        <v>34664.949999999997</v>
      </c>
      <c r="E25" s="302">
        <v>43998.3</v>
      </c>
      <c r="F25" s="302">
        <v>13782.66</v>
      </c>
      <c r="G25" s="302">
        <v>6032.33</v>
      </c>
      <c r="H25" s="302">
        <v>2107.5300000000002</v>
      </c>
      <c r="I25" s="302">
        <v>7445.49</v>
      </c>
      <c r="J25" s="302">
        <v>18349.11</v>
      </c>
      <c r="K25" s="302">
        <v>4670.55</v>
      </c>
      <c r="L25" s="302">
        <v>22968.94</v>
      </c>
      <c r="M25" s="302">
        <v>64937.61</v>
      </c>
      <c r="N25" s="302">
        <v>12074.43</v>
      </c>
      <c r="O25" s="302">
        <v>5043.66</v>
      </c>
      <c r="P25" s="302">
        <v>15977.44</v>
      </c>
      <c r="Q25" s="302">
        <v>7619.73</v>
      </c>
      <c r="R25" s="302">
        <v>6719.62</v>
      </c>
      <c r="S25" s="302">
        <v>9697.26</v>
      </c>
    </row>
    <row r="26" spans="1:19">
      <c r="A26" s="280">
        <v>15</v>
      </c>
      <c r="B26" s="287" t="s">
        <v>177</v>
      </c>
      <c r="C26" s="302">
        <v>398096.53</v>
      </c>
      <c r="D26" s="302">
        <v>49125.13</v>
      </c>
      <c r="E26" s="302">
        <v>60371.94</v>
      </c>
      <c r="F26" s="302">
        <v>23414.51</v>
      </c>
      <c r="G26" s="302">
        <v>9500.34</v>
      </c>
      <c r="H26" s="302">
        <v>4554.25</v>
      </c>
      <c r="I26" s="302">
        <v>10229.780000000001</v>
      </c>
      <c r="J26" s="302">
        <v>29010.39</v>
      </c>
      <c r="K26" s="302">
        <v>7248.08</v>
      </c>
      <c r="L26" s="302">
        <v>34034.94</v>
      </c>
      <c r="M26" s="302">
        <v>94578.11</v>
      </c>
      <c r="N26" s="302">
        <v>17258.21</v>
      </c>
      <c r="O26" s="302">
        <v>5774.58</v>
      </c>
      <c r="P26" s="302">
        <v>19838.16</v>
      </c>
      <c r="Q26" s="302">
        <v>9913.8700000000008</v>
      </c>
      <c r="R26" s="302">
        <v>11573.33</v>
      </c>
      <c r="S26" s="302">
        <v>11670.9</v>
      </c>
    </row>
    <row r="27" spans="1:19">
      <c r="A27" s="280">
        <v>16</v>
      </c>
      <c r="B27" s="287" t="s">
        <v>178</v>
      </c>
      <c r="C27" s="302">
        <v>659033.12</v>
      </c>
      <c r="D27" s="302">
        <v>91001</v>
      </c>
      <c r="E27" s="302">
        <v>99017.33</v>
      </c>
      <c r="F27" s="302">
        <v>34095.61</v>
      </c>
      <c r="G27" s="302">
        <v>13880.97</v>
      </c>
      <c r="H27" s="302">
        <v>8927.65</v>
      </c>
      <c r="I27" s="302">
        <v>19941.02</v>
      </c>
      <c r="J27" s="302">
        <v>50893.63</v>
      </c>
      <c r="K27" s="302">
        <v>11182.05</v>
      </c>
      <c r="L27" s="302">
        <v>59642.14</v>
      </c>
      <c r="M27" s="302">
        <v>154062.32</v>
      </c>
      <c r="N27" s="302">
        <v>31325.119999999999</v>
      </c>
      <c r="O27" s="302">
        <v>8215.23</v>
      </c>
      <c r="P27" s="302">
        <v>29039.77</v>
      </c>
      <c r="Q27" s="302">
        <v>15167.92</v>
      </c>
      <c r="R27" s="302">
        <v>17212.62</v>
      </c>
      <c r="S27" s="302">
        <v>15428.74</v>
      </c>
    </row>
    <row r="28" spans="1:19">
      <c r="A28" s="280">
        <v>17</v>
      </c>
      <c r="B28" s="287" t="s">
        <v>179</v>
      </c>
      <c r="C28" s="302">
        <v>580237.87</v>
      </c>
      <c r="D28" s="302">
        <v>81293.69</v>
      </c>
      <c r="E28" s="302">
        <v>93100.27</v>
      </c>
      <c r="F28" s="302">
        <v>32691.16</v>
      </c>
      <c r="G28" s="302">
        <v>9925.81</v>
      </c>
      <c r="H28" s="302">
        <v>7516.44</v>
      </c>
      <c r="I28" s="302">
        <v>20328.189999999999</v>
      </c>
      <c r="J28" s="302">
        <v>41987.17</v>
      </c>
      <c r="K28" s="302">
        <v>9440.9500000000007</v>
      </c>
      <c r="L28" s="302">
        <v>47583.3</v>
      </c>
      <c r="M28" s="302">
        <v>138621.21</v>
      </c>
      <c r="N28" s="302">
        <v>24752.26</v>
      </c>
      <c r="O28" s="302">
        <v>7159.23</v>
      </c>
      <c r="P28" s="302">
        <v>27248.75</v>
      </c>
      <c r="Q28" s="302">
        <v>11721.16</v>
      </c>
      <c r="R28" s="302">
        <v>15363.93</v>
      </c>
      <c r="S28" s="302">
        <v>11504.33</v>
      </c>
    </row>
    <row r="29" spans="1:19">
      <c r="A29" s="280">
        <v>18</v>
      </c>
      <c r="B29" s="287" t="s">
        <v>180</v>
      </c>
      <c r="C29" s="302">
        <v>118954.06</v>
      </c>
      <c r="D29" s="302">
        <v>13686.3</v>
      </c>
      <c r="E29" s="302">
        <v>15353.12</v>
      </c>
      <c r="F29" s="302">
        <v>5595.03</v>
      </c>
      <c r="G29" s="302">
        <v>3986.54</v>
      </c>
      <c r="H29" s="302">
        <v>1331.34</v>
      </c>
      <c r="I29" s="302">
        <v>2782.82</v>
      </c>
      <c r="J29" s="302">
        <v>7996.33</v>
      </c>
      <c r="K29" s="302">
        <v>2756.96</v>
      </c>
      <c r="L29" s="302">
        <v>10455.219999999999</v>
      </c>
      <c r="M29" s="302">
        <v>30013.99</v>
      </c>
      <c r="N29" s="302">
        <v>5374.58</v>
      </c>
      <c r="O29" s="302">
        <v>1628.89</v>
      </c>
      <c r="P29" s="302">
        <v>6837.99</v>
      </c>
      <c r="Q29" s="302">
        <v>3879.03</v>
      </c>
      <c r="R29" s="302">
        <v>3221.59</v>
      </c>
      <c r="S29" s="302">
        <v>4054.31</v>
      </c>
    </row>
    <row r="30" spans="1:19">
      <c r="A30" s="280">
        <v>19</v>
      </c>
      <c r="B30" s="287" t="s">
        <v>181</v>
      </c>
      <c r="C30" s="302">
        <v>293320.28000000003</v>
      </c>
      <c r="D30" s="302">
        <v>37285.47</v>
      </c>
      <c r="E30" s="302">
        <v>43312.56</v>
      </c>
      <c r="F30" s="302">
        <v>16520.8</v>
      </c>
      <c r="G30" s="302">
        <v>8323.24</v>
      </c>
      <c r="H30" s="302">
        <v>4150.0600000000004</v>
      </c>
      <c r="I30" s="302">
        <v>9080.6</v>
      </c>
      <c r="J30" s="302">
        <v>17685.03</v>
      </c>
      <c r="K30" s="302">
        <v>6542.31</v>
      </c>
      <c r="L30" s="302">
        <v>22010.28</v>
      </c>
      <c r="M30" s="302">
        <v>67621.17</v>
      </c>
      <c r="N30" s="302">
        <v>11545.83</v>
      </c>
      <c r="O30" s="302">
        <v>4769.72</v>
      </c>
      <c r="P30" s="302">
        <v>17865.310000000001</v>
      </c>
      <c r="Q30" s="302">
        <v>7299.19</v>
      </c>
      <c r="R30" s="302">
        <v>8327.86</v>
      </c>
      <c r="S30" s="302">
        <v>10980.84</v>
      </c>
    </row>
    <row r="31" spans="1:19">
      <c r="A31" s="280">
        <v>20</v>
      </c>
      <c r="B31" s="287" t="s">
        <v>182</v>
      </c>
      <c r="C31" s="302">
        <v>5625.25</v>
      </c>
      <c r="D31" s="302">
        <v>612.04999999999995</v>
      </c>
      <c r="E31" s="302">
        <v>644.78</v>
      </c>
      <c r="F31" s="302">
        <v>803.19</v>
      </c>
      <c r="G31" s="302">
        <v>60.22</v>
      </c>
      <c r="H31" s="302">
        <v>106.28</v>
      </c>
      <c r="I31" s="302">
        <v>303.94</v>
      </c>
      <c r="J31" s="302">
        <v>462.77</v>
      </c>
      <c r="K31" s="302">
        <v>52.17</v>
      </c>
      <c r="L31" s="302">
        <v>330.62</v>
      </c>
      <c r="M31" s="302">
        <v>1384.63</v>
      </c>
      <c r="N31" s="302">
        <v>170.09</v>
      </c>
      <c r="O31" s="302">
        <v>77.27</v>
      </c>
      <c r="P31" s="302">
        <v>290.07</v>
      </c>
      <c r="Q31" s="302">
        <v>87.89</v>
      </c>
      <c r="R31" s="302">
        <v>124.29</v>
      </c>
      <c r="S31" s="302">
        <v>115</v>
      </c>
    </row>
    <row r="32" spans="1:19">
      <c r="A32" s="280">
        <v>21</v>
      </c>
      <c r="B32" s="287" t="s">
        <v>183</v>
      </c>
      <c r="C32" s="302">
        <v>344801.72</v>
      </c>
      <c r="D32" s="302">
        <v>36414.910000000003</v>
      </c>
      <c r="E32" s="302">
        <v>64745.81</v>
      </c>
      <c r="F32" s="302">
        <v>15815.16</v>
      </c>
      <c r="G32" s="302">
        <v>10348.209999999999</v>
      </c>
      <c r="H32" s="302">
        <v>2995.32</v>
      </c>
      <c r="I32" s="302">
        <v>8004.53</v>
      </c>
      <c r="J32" s="302">
        <v>22813.62</v>
      </c>
      <c r="K32" s="302">
        <v>8210.3700000000008</v>
      </c>
      <c r="L32" s="302">
        <v>28140.25</v>
      </c>
      <c r="M32" s="302">
        <v>73248.240000000005</v>
      </c>
      <c r="N32" s="302">
        <v>16510.599999999999</v>
      </c>
      <c r="O32" s="302">
        <v>5322.85</v>
      </c>
      <c r="P32" s="302">
        <v>19919.509999999998</v>
      </c>
      <c r="Q32" s="302">
        <v>9862.58</v>
      </c>
      <c r="R32" s="302">
        <v>10648.69</v>
      </c>
      <c r="S32" s="302">
        <v>11801.08</v>
      </c>
    </row>
    <row r="33" spans="1:19">
      <c r="A33" s="280">
        <v>22</v>
      </c>
      <c r="B33" s="287" t="s">
        <v>184</v>
      </c>
      <c r="C33" s="302">
        <v>73211.37</v>
      </c>
      <c r="D33" s="302">
        <v>6877.26</v>
      </c>
      <c r="E33" s="302">
        <v>13696.94</v>
      </c>
      <c r="F33" s="302">
        <v>3671.19</v>
      </c>
      <c r="G33" s="302">
        <v>4917.49</v>
      </c>
      <c r="H33" s="302">
        <v>376.73</v>
      </c>
      <c r="I33" s="302">
        <v>1447.66</v>
      </c>
      <c r="J33" s="302">
        <v>3863.31</v>
      </c>
      <c r="K33" s="302">
        <v>1045.26</v>
      </c>
      <c r="L33" s="302">
        <v>4868.4399999999996</v>
      </c>
      <c r="M33" s="302">
        <v>17046.150000000001</v>
      </c>
      <c r="N33" s="302">
        <v>5058.55</v>
      </c>
      <c r="O33" s="302">
        <v>1493.51</v>
      </c>
      <c r="P33" s="302">
        <v>3390.27</v>
      </c>
      <c r="Q33" s="302">
        <v>1747.58</v>
      </c>
      <c r="R33" s="302">
        <v>1689.05</v>
      </c>
      <c r="S33" s="302">
        <v>2021.98</v>
      </c>
    </row>
    <row r="34" spans="1:19">
      <c r="A34" s="280">
        <v>23</v>
      </c>
      <c r="B34" s="287" t="s">
        <v>185</v>
      </c>
      <c r="C34" s="302">
        <v>51633.47</v>
      </c>
      <c r="D34" s="302">
        <v>5875.55</v>
      </c>
      <c r="E34" s="302">
        <v>8783.1200000000008</v>
      </c>
      <c r="F34" s="302">
        <v>1911.12</v>
      </c>
      <c r="G34" s="302">
        <v>834.93</v>
      </c>
      <c r="H34" s="302">
        <v>190.49</v>
      </c>
      <c r="I34" s="302">
        <v>945.13</v>
      </c>
      <c r="J34" s="302">
        <v>3728.26</v>
      </c>
      <c r="K34" s="302">
        <v>1032.7</v>
      </c>
      <c r="L34" s="302">
        <v>6499.3</v>
      </c>
      <c r="M34" s="302">
        <v>12496.06</v>
      </c>
      <c r="N34" s="302">
        <v>2032.16</v>
      </c>
      <c r="O34" s="302">
        <v>799.6</v>
      </c>
      <c r="P34" s="302">
        <v>1880.34</v>
      </c>
      <c r="Q34" s="302">
        <v>1999.98</v>
      </c>
      <c r="R34" s="302">
        <v>976.01</v>
      </c>
      <c r="S34" s="302">
        <v>1648.71</v>
      </c>
    </row>
    <row r="35" spans="1:19">
      <c r="A35" s="280">
        <v>24</v>
      </c>
      <c r="B35" s="287" t="s">
        <v>186</v>
      </c>
      <c r="C35" s="302">
        <v>68078.98</v>
      </c>
      <c r="D35" s="302">
        <v>10337.299999999999</v>
      </c>
      <c r="E35" s="302">
        <v>13061.35</v>
      </c>
      <c r="F35" s="302">
        <v>2695.27</v>
      </c>
      <c r="G35" s="302">
        <v>1440.15</v>
      </c>
      <c r="H35" s="302">
        <v>937.71</v>
      </c>
      <c r="I35" s="302">
        <v>1835</v>
      </c>
      <c r="J35" s="302">
        <v>4823.79</v>
      </c>
      <c r="K35" s="302">
        <v>1115.94</v>
      </c>
      <c r="L35" s="302">
        <v>6151.11</v>
      </c>
      <c r="M35" s="302">
        <v>12182.96</v>
      </c>
      <c r="N35" s="302">
        <v>3446.32</v>
      </c>
      <c r="O35" s="302">
        <v>886.49</v>
      </c>
      <c r="P35" s="302">
        <v>3502.1</v>
      </c>
      <c r="Q35" s="302">
        <v>1643.64</v>
      </c>
      <c r="R35" s="302">
        <v>1558.01</v>
      </c>
      <c r="S35" s="302">
        <v>2461.85</v>
      </c>
    </row>
    <row r="36" spans="1:19">
      <c r="A36" s="280">
        <v>25</v>
      </c>
      <c r="B36" s="287" t="s">
        <v>187</v>
      </c>
      <c r="C36" s="302">
        <v>118357.91</v>
      </c>
      <c r="D36" s="302">
        <v>12585.62</v>
      </c>
      <c r="E36" s="302">
        <v>18711.45</v>
      </c>
      <c r="F36" s="302">
        <v>4983.7700000000004</v>
      </c>
      <c r="G36" s="302">
        <v>3495.7</v>
      </c>
      <c r="H36" s="302">
        <v>1378.83</v>
      </c>
      <c r="I36" s="302">
        <v>3081.94</v>
      </c>
      <c r="J36" s="302">
        <v>7943.83</v>
      </c>
      <c r="K36" s="302">
        <v>2611.11</v>
      </c>
      <c r="L36" s="302">
        <v>10506.84</v>
      </c>
      <c r="M36" s="302">
        <v>28604.39</v>
      </c>
      <c r="N36" s="302">
        <v>5804.63</v>
      </c>
      <c r="O36" s="302">
        <v>1418.69</v>
      </c>
      <c r="P36" s="302">
        <v>6798.59</v>
      </c>
      <c r="Q36" s="302">
        <v>3575.9</v>
      </c>
      <c r="R36" s="302">
        <v>3266.63</v>
      </c>
      <c r="S36" s="302">
        <v>3590.01</v>
      </c>
    </row>
    <row r="37" spans="1:19">
      <c r="A37" s="280">
        <v>26</v>
      </c>
      <c r="B37" s="287" t="s">
        <v>188</v>
      </c>
      <c r="C37" s="302">
        <v>23005.16</v>
      </c>
      <c r="D37" s="302">
        <v>2069.4</v>
      </c>
      <c r="E37" s="302">
        <v>3609.7</v>
      </c>
      <c r="F37" s="302">
        <v>1588.26</v>
      </c>
      <c r="G37" s="302">
        <v>355.21</v>
      </c>
      <c r="H37" s="302">
        <v>384.69</v>
      </c>
      <c r="I37" s="302">
        <v>1197.5</v>
      </c>
      <c r="J37" s="302">
        <v>1685.34</v>
      </c>
      <c r="K37" s="302">
        <v>300.67</v>
      </c>
      <c r="L37" s="302">
        <v>1612.32</v>
      </c>
      <c r="M37" s="302">
        <v>5128.42</v>
      </c>
      <c r="N37" s="302">
        <v>1342.83</v>
      </c>
      <c r="O37" s="302">
        <v>100.46</v>
      </c>
      <c r="P37" s="302">
        <v>1563.17</v>
      </c>
      <c r="Q37" s="302">
        <v>812.76</v>
      </c>
      <c r="R37" s="302">
        <v>944.25</v>
      </c>
      <c r="S37" s="302">
        <v>310.19</v>
      </c>
    </row>
    <row r="38" spans="1:19" ht="22.5">
      <c r="A38" s="280">
        <v>27</v>
      </c>
      <c r="B38" s="287" t="s">
        <v>407</v>
      </c>
      <c r="C38" s="302">
        <v>49177.37</v>
      </c>
      <c r="D38" s="302">
        <v>5188.43</v>
      </c>
      <c r="E38" s="302">
        <v>8899.32</v>
      </c>
      <c r="F38" s="302">
        <v>2273.75</v>
      </c>
      <c r="G38" s="302">
        <v>1424.46</v>
      </c>
      <c r="H38" s="302">
        <v>412.73</v>
      </c>
      <c r="I38" s="302">
        <v>1324.52</v>
      </c>
      <c r="J38" s="302">
        <v>3386.22</v>
      </c>
      <c r="K38" s="302">
        <v>894.79</v>
      </c>
      <c r="L38" s="302">
        <v>4256.83</v>
      </c>
      <c r="M38" s="302">
        <v>11451.66</v>
      </c>
      <c r="N38" s="302">
        <v>2009.23</v>
      </c>
      <c r="O38" s="302">
        <v>853.02</v>
      </c>
      <c r="P38" s="302">
        <v>2951.08</v>
      </c>
      <c r="Q38" s="302">
        <v>1443.51</v>
      </c>
      <c r="R38" s="302">
        <v>1065.28</v>
      </c>
      <c r="S38" s="302">
        <v>1342.55</v>
      </c>
    </row>
    <row r="39" spans="1:19">
      <c r="A39" s="280">
        <v>28</v>
      </c>
      <c r="B39" s="287" t="s">
        <v>369</v>
      </c>
      <c r="C39" s="302">
        <v>85537.16</v>
      </c>
      <c r="D39" s="302">
        <v>8801.14</v>
      </c>
      <c r="E39" s="302">
        <v>14184.22</v>
      </c>
      <c r="F39" s="302">
        <v>3280.66</v>
      </c>
      <c r="G39" s="302">
        <v>2036.45</v>
      </c>
      <c r="H39" s="302">
        <v>701.85</v>
      </c>
      <c r="I39" s="302">
        <v>2563.91</v>
      </c>
      <c r="J39" s="302">
        <v>5306.06</v>
      </c>
      <c r="K39" s="302">
        <v>1722.41</v>
      </c>
      <c r="L39" s="302">
        <v>6631.01</v>
      </c>
      <c r="M39" s="302">
        <v>21909.34</v>
      </c>
      <c r="N39" s="302">
        <v>4266.8999999999996</v>
      </c>
      <c r="O39" s="302">
        <v>1155.0999999999999</v>
      </c>
      <c r="P39" s="302">
        <v>4702.4399999999996</v>
      </c>
      <c r="Q39" s="302">
        <v>2338.37</v>
      </c>
      <c r="R39" s="302">
        <v>2777.7</v>
      </c>
      <c r="S39" s="302">
        <v>3159.6</v>
      </c>
    </row>
    <row r="40" spans="1:19">
      <c r="A40" s="288">
        <v>29</v>
      </c>
      <c r="B40" s="373" t="s">
        <v>410</v>
      </c>
      <c r="C40" s="374">
        <v>17.37</v>
      </c>
      <c r="D40" s="374">
        <v>1.2</v>
      </c>
      <c r="E40" s="374">
        <v>1.41</v>
      </c>
      <c r="F40" s="374">
        <v>2.4300000000000002</v>
      </c>
      <c r="G40" s="374" t="s">
        <v>457</v>
      </c>
      <c r="H40" s="374" t="s">
        <v>457</v>
      </c>
      <c r="I40" s="374" t="s">
        <v>457</v>
      </c>
      <c r="J40" s="375" t="s">
        <v>457</v>
      </c>
      <c r="K40" s="374" t="s">
        <v>457</v>
      </c>
      <c r="L40" s="374">
        <v>1.59</v>
      </c>
      <c r="M40" s="374">
        <v>7.25</v>
      </c>
      <c r="N40" s="374" t="s">
        <v>457</v>
      </c>
      <c r="O40" s="374">
        <v>0.55000000000000004</v>
      </c>
      <c r="P40" s="374">
        <v>1.1499999999999999</v>
      </c>
      <c r="Q40" s="374" t="s">
        <v>457</v>
      </c>
      <c r="R40" s="374">
        <v>1.02</v>
      </c>
      <c r="S40" s="374">
        <v>0.76</v>
      </c>
    </row>
    <row r="42" spans="1:19">
      <c r="A42" s="291" t="s">
        <v>372</v>
      </c>
    </row>
    <row r="43" spans="1:19">
      <c r="A43" s="303" t="s">
        <v>373</v>
      </c>
    </row>
    <row r="45" spans="1:19">
      <c r="A45" s="135" t="s">
        <v>317</v>
      </c>
    </row>
    <row r="46" spans="1:19">
      <c r="A46" s="135" t="s">
        <v>460</v>
      </c>
    </row>
    <row r="47" spans="1:19">
      <c r="A47" s="135" t="s">
        <v>318</v>
      </c>
    </row>
  </sheetData>
  <mergeCells count="5">
    <mergeCell ref="A5:S5"/>
    <mergeCell ref="A4:S4"/>
    <mergeCell ref="C8:C9"/>
    <mergeCell ref="A2:S2"/>
    <mergeCell ref="A3:S3"/>
  </mergeCells>
  <phoneticPr fontId="15" type="noConversion"/>
  <pageMargins left="0.19685039370078741" right="0.19685039370078741" top="0.98425196850393704" bottom="0.98425196850393704" header="0.51181102362204722" footer="0.51181102362204722"/>
  <pageSetup paperSize="9" scale="63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workbookViewId="0"/>
  </sheetViews>
  <sheetFormatPr baseColWidth="10" defaultRowHeight="12.75"/>
  <cols>
    <col min="1" max="1" width="5.28515625" customWidth="1"/>
    <col min="2" max="2" width="44.7109375" customWidth="1"/>
    <col min="3" max="24" width="7.85546875" customWidth="1"/>
  </cols>
  <sheetData>
    <row r="1" spans="1:24">
      <c r="A1" s="131" t="s">
        <v>502</v>
      </c>
    </row>
    <row r="2" spans="1:24">
      <c r="I2" s="304"/>
    </row>
    <row r="3" spans="1:24" s="74" customFormat="1" ht="18.75">
      <c r="A3" s="72" t="s">
        <v>459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4" s="75" customFormat="1" ht="15">
      <c r="A4" s="99" t="s">
        <v>259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4" s="77" customFormat="1">
      <c r="A5" s="99" t="s">
        <v>263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24" s="80" customFormat="1">
      <c r="A6" s="78" t="s">
        <v>66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4" s="83" customFormat="1" ht="15">
      <c r="A7" s="81"/>
      <c r="B7" s="81"/>
      <c r="C7" s="82"/>
      <c r="D7" s="82"/>
      <c r="E7" s="82"/>
      <c r="F7" s="82"/>
      <c r="G7" s="82"/>
      <c r="I7" s="84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4" s="100" customFormat="1" ht="11.25">
      <c r="A8" s="85"/>
      <c r="B8" s="85"/>
      <c r="C8" s="115" t="s">
        <v>235</v>
      </c>
      <c r="D8" s="86" t="s">
        <v>236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</row>
    <row r="9" spans="1:24" s="100" customFormat="1" ht="11.25">
      <c r="A9" s="89" t="s">
        <v>193</v>
      </c>
      <c r="B9" s="90" t="s">
        <v>233</v>
      </c>
      <c r="C9" s="98" t="s">
        <v>261</v>
      </c>
      <c r="D9" s="91" t="s">
        <v>238</v>
      </c>
      <c r="E9" s="91" t="s">
        <v>239</v>
      </c>
      <c r="F9" s="91" t="s">
        <v>240</v>
      </c>
      <c r="G9" s="91" t="s">
        <v>241</v>
      </c>
      <c r="H9" s="91" t="s">
        <v>242</v>
      </c>
      <c r="I9" s="91" t="s">
        <v>243</v>
      </c>
      <c r="J9" s="91" t="s">
        <v>244</v>
      </c>
      <c r="K9" s="91" t="s">
        <v>245</v>
      </c>
      <c r="L9" s="91" t="s">
        <v>246</v>
      </c>
      <c r="M9" s="91" t="s">
        <v>247</v>
      </c>
      <c r="N9" s="91" t="s">
        <v>248</v>
      </c>
      <c r="O9" s="91" t="s">
        <v>249</v>
      </c>
      <c r="P9" s="91" t="s">
        <v>250</v>
      </c>
      <c r="Q9" s="91" t="s">
        <v>251</v>
      </c>
      <c r="R9" s="91" t="s">
        <v>252</v>
      </c>
      <c r="S9" s="91" t="s">
        <v>253</v>
      </c>
      <c r="T9" s="91" t="s">
        <v>254</v>
      </c>
      <c r="U9" s="91" t="s">
        <v>255</v>
      </c>
      <c r="V9" s="91" t="s">
        <v>256</v>
      </c>
      <c r="W9" s="91" t="s">
        <v>257</v>
      </c>
      <c r="X9" s="91" t="s">
        <v>258</v>
      </c>
    </row>
    <row r="10" spans="1:24" s="100" customFormat="1" ht="11.25">
      <c r="A10" s="92"/>
      <c r="B10" s="92"/>
      <c r="C10" s="86" t="s">
        <v>196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16"/>
      <c r="U10" s="116"/>
      <c r="V10" s="116"/>
      <c r="W10" s="116"/>
      <c r="X10" s="117"/>
    </row>
    <row r="11" spans="1:24" s="100" customFormat="1" ht="11.25">
      <c r="A11" s="85"/>
      <c r="B11" s="8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18"/>
      <c r="U11" s="118"/>
      <c r="V11" s="118"/>
      <c r="W11" s="118"/>
      <c r="X11" s="97"/>
    </row>
    <row r="12" spans="1:24" s="100" customFormat="1" ht="11.25">
      <c r="A12" s="101">
        <v>1</v>
      </c>
      <c r="B12" s="102" t="s">
        <v>197</v>
      </c>
      <c r="C12" s="103">
        <v>1.1090353626253486</v>
      </c>
      <c r="D12" s="103">
        <v>0.75271051433306535</v>
      </c>
      <c r="E12" s="103">
        <v>0.70819550336362558</v>
      </c>
      <c r="F12" s="103">
        <v>0.71495262099550994</v>
      </c>
      <c r="G12" s="103">
        <v>0.72307727577042469</v>
      </c>
      <c r="H12" s="103">
        <v>0.6828396026973782</v>
      </c>
      <c r="I12" s="103">
        <v>0.69784060903761469</v>
      </c>
      <c r="J12" s="103">
        <v>0.71473469082085805</v>
      </c>
      <c r="K12" s="103">
        <v>0.74190884072927421</v>
      </c>
      <c r="L12" s="103">
        <v>0.81184306065780176</v>
      </c>
      <c r="M12" s="103">
        <v>0.91500973377277628</v>
      </c>
      <c r="N12" s="103">
        <v>1.0083137951483072</v>
      </c>
      <c r="O12" s="103">
        <v>1.092094725913243</v>
      </c>
      <c r="P12" s="103">
        <v>1.1850405132464743</v>
      </c>
      <c r="Q12" s="103">
        <v>1.2750428840192845</v>
      </c>
      <c r="R12" s="103">
        <v>1.3376688876219178</v>
      </c>
      <c r="S12" s="103">
        <v>1.3453926598694408</v>
      </c>
      <c r="T12" s="103">
        <v>1.34269937116821</v>
      </c>
      <c r="U12" s="103">
        <v>1.2960916408383476</v>
      </c>
      <c r="V12" s="103">
        <v>1.2190343612091536</v>
      </c>
      <c r="W12" s="103">
        <v>1.1265811375334318</v>
      </c>
      <c r="X12" s="104">
        <v>1.0615860000526183</v>
      </c>
    </row>
    <row r="13" spans="1:24" s="94" customFormat="1">
      <c r="A13" s="105">
        <v>2</v>
      </c>
      <c r="B13" s="106" t="s">
        <v>198</v>
      </c>
      <c r="C13" s="107">
        <v>0.89421501789793234</v>
      </c>
      <c r="D13" s="107">
        <v>0.59163822525597265</v>
      </c>
      <c r="E13" s="107">
        <v>0.44005870841487282</v>
      </c>
      <c r="F13" s="107">
        <v>0.50451653944020358</v>
      </c>
      <c r="G13" s="107">
        <v>0.53744577006507588</v>
      </c>
      <c r="H13" s="107">
        <v>0.4554496470122501</v>
      </c>
      <c r="I13" s="107">
        <v>0.49934278038627233</v>
      </c>
      <c r="J13" s="107">
        <v>0.54051889426656741</v>
      </c>
      <c r="K13" s="107">
        <v>0.57253967459825095</v>
      </c>
      <c r="L13" s="107">
        <v>0.62242316753344895</v>
      </c>
      <c r="M13" s="107">
        <v>0.66047056063804832</v>
      </c>
      <c r="N13" s="107">
        <v>0.73107568960580316</v>
      </c>
      <c r="O13" s="107">
        <v>0.78757485114229819</v>
      </c>
      <c r="P13" s="107">
        <v>0.86136378073634889</v>
      </c>
      <c r="Q13" s="107">
        <v>0.91466803498126004</v>
      </c>
      <c r="R13" s="107">
        <v>0.96153043179250386</v>
      </c>
      <c r="S13" s="107">
        <v>0.97050005945522611</v>
      </c>
      <c r="T13" s="107">
        <v>0.98565428791730525</v>
      </c>
      <c r="U13" s="107">
        <v>0.98631112126572074</v>
      </c>
      <c r="V13" s="107">
        <v>0.96070095205283768</v>
      </c>
      <c r="W13" s="107">
        <v>0.90520828550742549</v>
      </c>
      <c r="X13" s="108">
        <v>0.85568007681228997</v>
      </c>
    </row>
    <row r="14" spans="1:24" s="94" customFormat="1">
      <c r="A14" s="105">
        <v>3</v>
      </c>
      <c r="B14" s="106" t="s">
        <v>199</v>
      </c>
      <c r="C14" s="107">
        <v>1.9219674444182575</v>
      </c>
      <c r="D14" s="107" t="s">
        <v>375</v>
      </c>
      <c r="E14" s="107" t="s">
        <v>375</v>
      </c>
      <c r="F14" s="107" t="s">
        <v>375</v>
      </c>
      <c r="G14" s="107" t="s">
        <v>375</v>
      </c>
      <c r="H14" s="107">
        <v>0.57807692307692304</v>
      </c>
      <c r="I14" s="107">
        <v>0.70121951219512191</v>
      </c>
      <c r="J14" s="107">
        <v>0.54049999999999998</v>
      </c>
      <c r="K14" s="107">
        <v>0.75842105263157888</v>
      </c>
      <c r="L14" s="107">
        <v>0.66772727272727272</v>
      </c>
      <c r="M14" s="107">
        <v>0.79700000000000004</v>
      </c>
      <c r="N14" s="107">
        <v>1.1843965517241377</v>
      </c>
      <c r="O14" s="107">
        <v>1.137490494296578</v>
      </c>
      <c r="P14" s="107">
        <v>1.3581855670103093</v>
      </c>
      <c r="Q14" s="107">
        <v>1.8171297909407667</v>
      </c>
      <c r="R14" s="107">
        <v>1.9347305323361197</v>
      </c>
      <c r="S14" s="107">
        <v>1.9319805841705879</v>
      </c>
      <c r="T14" s="107">
        <v>1.9517060091387188</v>
      </c>
      <c r="U14" s="107">
        <v>1.9357378288318021</v>
      </c>
      <c r="V14" s="107">
        <v>1.9214175858726124</v>
      </c>
      <c r="W14" s="107">
        <v>1.8925952084198865</v>
      </c>
      <c r="X14" s="108">
        <v>1.8449243004982754</v>
      </c>
    </row>
    <row r="15" spans="1:24" s="94" customFormat="1">
      <c r="A15" s="105">
        <v>4</v>
      </c>
      <c r="B15" s="106" t="s">
        <v>200</v>
      </c>
      <c r="C15" s="107">
        <v>1.2322852825273654</v>
      </c>
      <c r="D15" s="107">
        <v>0.64333333333333331</v>
      </c>
      <c r="E15" s="107">
        <v>0.55999999999999994</v>
      </c>
      <c r="F15" s="107">
        <v>1.9176470588235295</v>
      </c>
      <c r="G15" s="107">
        <v>1.4220987654320987</v>
      </c>
      <c r="H15" s="107">
        <v>0.66216093445814406</v>
      </c>
      <c r="I15" s="107">
        <v>0.6717930725589728</v>
      </c>
      <c r="J15" s="107">
        <v>0.74036348501664817</v>
      </c>
      <c r="K15" s="107">
        <v>0.79851098542527743</v>
      </c>
      <c r="L15" s="107">
        <v>0.84191422937890248</v>
      </c>
      <c r="M15" s="107">
        <v>0.91465913211652372</v>
      </c>
      <c r="N15" s="107">
        <v>0.99108655881192387</v>
      </c>
      <c r="O15" s="107">
        <v>1.0549137166357552</v>
      </c>
      <c r="P15" s="107">
        <v>1.1083875246965849</v>
      </c>
      <c r="Q15" s="107">
        <v>1.1650795923319583</v>
      </c>
      <c r="R15" s="107">
        <v>1.2147102558046396</v>
      </c>
      <c r="S15" s="107">
        <v>1.2658029778529563</v>
      </c>
      <c r="T15" s="107">
        <v>1.3548758335719839</v>
      </c>
      <c r="U15" s="107">
        <v>1.4411628534887027</v>
      </c>
      <c r="V15" s="107">
        <v>1.3510002019444365</v>
      </c>
      <c r="W15" s="107">
        <v>1.1179110454492438</v>
      </c>
      <c r="X15" s="108">
        <v>0.92880709624796087</v>
      </c>
    </row>
    <row r="16" spans="1:24" s="94" customFormat="1">
      <c r="A16" s="105">
        <v>5</v>
      </c>
      <c r="B16" s="106" t="s">
        <v>201</v>
      </c>
      <c r="C16" s="107">
        <v>1.2819410291294231</v>
      </c>
      <c r="D16" s="107" t="s">
        <v>375</v>
      </c>
      <c r="E16" s="107" t="s">
        <v>375</v>
      </c>
      <c r="F16" s="107" t="s">
        <v>375</v>
      </c>
      <c r="G16" s="107" t="s">
        <v>375</v>
      </c>
      <c r="H16" s="107">
        <v>0.89753012048192782</v>
      </c>
      <c r="I16" s="107">
        <v>0.92421328671328662</v>
      </c>
      <c r="J16" s="107">
        <v>1.0018572372769332</v>
      </c>
      <c r="K16" s="107">
        <v>1.0832651902328223</v>
      </c>
      <c r="L16" s="107">
        <v>1.0492871385842473</v>
      </c>
      <c r="M16" s="107">
        <v>1.20383786316776</v>
      </c>
      <c r="N16" s="107">
        <v>1.1850757331614565</v>
      </c>
      <c r="O16" s="107">
        <v>1.2297092084006462</v>
      </c>
      <c r="P16" s="107">
        <v>1.3499999999999999</v>
      </c>
      <c r="Q16" s="107">
        <v>1.3657190106413573</v>
      </c>
      <c r="R16" s="107">
        <v>1.4533160120845923</v>
      </c>
      <c r="S16" s="107">
        <v>1.3900172989002841</v>
      </c>
      <c r="T16" s="107">
        <v>1.3580360649883949</v>
      </c>
      <c r="U16" s="107">
        <v>1.3076411900944236</v>
      </c>
      <c r="V16" s="107">
        <v>1.1333747835668189</v>
      </c>
      <c r="W16" s="107">
        <v>1.0243527272727273</v>
      </c>
      <c r="X16" s="108">
        <v>0.93799019607843126</v>
      </c>
    </row>
    <row r="17" spans="1:24" s="94" customFormat="1">
      <c r="A17" s="105">
        <v>6</v>
      </c>
      <c r="B17" s="106" t="s">
        <v>202</v>
      </c>
      <c r="C17" s="107">
        <v>1.3644492000000001</v>
      </c>
      <c r="D17" s="107">
        <v>2.6959574468085106</v>
      </c>
      <c r="E17" s="107">
        <v>2.5188221709006933</v>
      </c>
      <c r="F17" s="107">
        <v>1.7583333333333331</v>
      </c>
      <c r="G17" s="107">
        <v>1.9102555910543131</v>
      </c>
      <c r="H17" s="107">
        <v>1.5561312438785504</v>
      </c>
      <c r="I17" s="107">
        <v>1.7990543559195831</v>
      </c>
      <c r="J17" s="107">
        <v>1.7041321388577828</v>
      </c>
      <c r="K17" s="107">
        <v>1.685805480277025</v>
      </c>
      <c r="L17" s="107">
        <v>1.6567365905469995</v>
      </c>
      <c r="M17" s="107">
        <v>1.6834820432745929</v>
      </c>
      <c r="N17" s="107">
        <v>1.6093311312964491</v>
      </c>
      <c r="O17" s="107">
        <v>1.4921647976596781</v>
      </c>
      <c r="P17" s="107">
        <v>1.4973938314427675</v>
      </c>
      <c r="Q17" s="107">
        <v>1.501050815558344</v>
      </c>
      <c r="R17" s="107">
        <v>1.4211164881933005</v>
      </c>
      <c r="S17" s="107">
        <v>1.2363661485319517</v>
      </c>
      <c r="T17" s="107">
        <v>1.1413178778112765</v>
      </c>
      <c r="U17" s="107">
        <v>1.0871858571281312</v>
      </c>
      <c r="V17" s="107">
        <v>1.0460340488527018</v>
      </c>
      <c r="W17" s="107">
        <v>0.94346035015447993</v>
      </c>
      <c r="X17" s="108">
        <v>0.81498516320474768</v>
      </c>
    </row>
    <row r="18" spans="1:24" s="94" customFormat="1">
      <c r="A18" s="105">
        <v>7</v>
      </c>
      <c r="B18" s="106" t="s">
        <v>203</v>
      </c>
      <c r="C18" s="107">
        <v>0.94425742574257432</v>
      </c>
      <c r="D18" s="107" t="s">
        <v>375</v>
      </c>
      <c r="E18" s="107" t="s">
        <v>375</v>
      </c>
      <c r="F18" s="107" t="s">
        <v>375</v>
      </c>
      <c r="G18" s="107">
        <v>0.73</v>
      </c>
      <c r="H18" s="107">
        <v>0.63618279569892477</v>
      </c>
      <c r="I18" s="107">
        <v>0.64838509316770188</v>
      </c>
      <c r="J18" s="107">
        <v>0.67197651663405089</v>
      </c>
      <c r="K18" s="107">
        <v>0.75523992322456812</v>
      </c>
      <c r="L18" s="107">
        <v>0.92811129848229346</v>
      </c>
      <c r="M18" s="107">
        <v>0.81354391371340529</v>
      </c>
      <c r="N18" s="107">
        <v>0.79943925233644852</v>
      </c>
      <c r="O18" s="107">
        <v>0.91311950790861174</v>
      </c>
      <c r="P18" s="107">
        <v>0.95847656249999991</v>
      </c>
      <c r="Q18" s="107">
        <v>1.0093460264900662</v>
      </c>
      <c r="R18" s="107">
        <v>1.1404773082942097</v>
      </c>
      <c r="S18" s="107">
        <v>1.0482115085536547</v>
      </c>
      <c r="T18" s="107">
        <v>1.0199184441656211</v>
      </c>
      <c r="U18" s="107">
        <v>0.99702631578947365</v>
      </c>
      <c r="V18" s="107">
        <v>0.96556900726392247</v>
      </c>
      <c r="W18" s="107">
        <v>0.93505995203836934</v>
      </c>
      <c r="X18" s="108">
        <v>0.75303921568627452</v>
      </c>
    </row>
    <row r="19" spans="1:24" s="94" customFormat="1">
      <c r="A19" s="105">
        <v>8</v>
      </c>
      <c r="B19" s="106" t="s">
        <v>204</v>
      </c>
      <c r="C19" s="107">
        <v>0.85397603535210465</v>
      </c>
      <c r="D19" s="107">
        <v>0.32</v>
      </c>
      <c r="E19" s="107" t="s">
        <v>375</v>
      </c>
      <c r="F19" s="107">
        <v>0.35666666666666669</v>
      </c>
      <c r="G19" s="107">
        <v>0.49437500000000001</v>
      </c>
      <c r="H19" s="107">
        <v>0.51455631399317403</v>
      </c>
      <c r="I19" s="107">
        <v>0.57403601561516182</v>
      </c>
      <c r="J19" s="107">
        <v>0.61391887166336412</v>
      </c>
      <c r="K19" s="107">
        <v>0.68876822835867202</v>
      </c>
      <c r="L19" s="107">
        <v>0.71285867446393769</v>
      </c>
      <c r="M19" s="107">
        <v>0.79130246271245219</v>
      </c>
      <c r="N19" s="107">
        <v>0.81219512195121946</v>
      </c>
      <c r="O19" s="107">
        <v>0.85489044773534251</v>
      </c>
      <c r="P19" s="107">
        <v>0.88323210261743812</v>
      </c>
      <c r="Q19" s="107">
        <v>0.91019083599728767</v>
      </c>
      <c r="R19" s="107">
        <v>0.92231397563932349</v>
      </c>
      <c r="S19" s="107">
        <v>0.8963875244126176</v>
      </c>
      <c r="T19" s="107">
        <v>0.89423107433055338</v>
      </c>
      <c r="U19" s="107">
        <v>0.88477931418297018</v>
      </c>
      <c r="V19" s="107">
        <v>0.87183817194231139</v>
      </c>
      <c r="W19" s="107">
        <v>0.84427075841125232</v>
      </c>
      <c r="X19" s="108">
        <v>0.77898025134649906</v>
      </c>
    </row>
    <row r="20" spans="1:24" s="94" customFormat="1">
      <c r="A20" s="105">
        <v>9</v>
      </c>
      <c r="B20" s="106" t="s">
        <v>205</v>
      </c>
      <c r="C20" s="107">
        <v>1.0666881230911083</v>
      </c>
      <c r="D20" s="107">
        <v>0.84499999999999997</v>
      </c>
      <c r="E20" s="107">
        <v>0.69499999999999995</v>
      </c>
      <c r="F20" s="107">
        <v>0.49500000000000005</v>
      </c>
      <c r="G20" s="107">
        <v>0.5890322580645162</v>
      </c>
      <c r="H20" s="107">
        <v>1.0213173652694612</v>
      </c>
      <c r="I20" s="107">
        <v>1.0011440677966101</v>
      </c>
      <c r="J20" s="107">
        <v>0.96738708110733362</v>
      </c>
      <c r="K20" s="107">
        <v>0.89598014888337474</v>
      </c>
      <c r="L20" s="107">
        <v>1.1417178961748633</v>
      </c>
      <c r="M20" s="107">
        <v>0.92673703414125619</v>
      </c>
      <c r="N20" s="107">
        <v>0.85413927757891306</v>
      </c>
      <c r="O20" s="107">
        <v>0.96407530823058984</v>
      </c>
      <c r="P20" s="107">
        <v>0.96278239475123017</v>
      </c>
      <c r="Q20" s="107">
        <v>1.0526559287183002</v>
      </c>
      <c r="R20" s="107">
        <v>1.1344223091664005</v>
      </c>
      <c r="S20" s="107">
        <v>1.1422597528257905</v>
      </c>
      <c r="T20" s="107">
        <v>1.1445510542525468</v>
      </c>
      <c r="U20" s="107">
        <v>1.1304043690448524</v>
      </c>
      <c r="V20" s="107">
        <v>1.038924522673031</v>
      </c>
      <c r="W20" s="107">
        <v>0.95232199367088599</v>
      </c>
      <c r="X20" s="108">
        <v>0.81261092150170644</v>
      </c>
    </row>
    <row r="21" spans="1:24" s="94" customFormat="1">
      <c r="A21" s="105">
        <v>10</v>
      </c>
      <c r="B21" s="106" t="s">
        <v>206</v>
      </c>
      <c r="C21" s="107">
        <v>0.8187020243656683</v>
      </c>
      <c r="D21" s="107" t="s">
        <v>375</v>
      </c>
      <c r="E21" s="107" t="s">
        <v>375</v>
      </c>
      <c r="F21" s="107">
        <v>0.25</v>
      </c>
      <c r="G21" s="107">
        <v>0.54</v>
      </c>
      <c r="H21" s="107">
        <v>0.70526143790849671</v>
      </c>
      <c r="I21" s="107">
        <v>0.72271130625686053</v>
      </c>
      <c r="J21" s="107">
        <v>0.7347422680412371</v>
      </c>
      <c r="K21" s="107">
        <v>0.72368093385214005</v>
      </c>
      <c r="L21" s="107">
        <v>0.74265987549518953</v>
      </c>
      <c r="M21" s="107">
        <v>0.75460526315789478</v>
      </c>
      <c r="N21" s="107">
        <v>0.78940611353711798</v>
      </c>
      <c r="O21" s="107">
        <v>0.81082232267037557</v>
      </c>
      <c r="P21" s="107">
        <v>0.82286339481087845</v>
      </c>
      <c r="Q21" s="107">
        <v>0.84756859035004728</v>
      </c>
      <c r="R21" s="107">
        <v>0.85318810982527793</v>
      </c>
      <c r="S21" s="107">
        <v>0.85688978649740333</v>
      </c>
      <c r="T21" s="107">
        <v>0.84908288376655217</v>
      </c>
      <c r="U21" s="107">
        <v>0.87000414937759341</v>
      </c>
      <c r="V21" s="107">
        <v>0.86442934782608705</v>
      </c>
      <c r="W21" s="107">
        <v>0.86597014925373139</v>
      </c>
      <c r="X21" s="108">
        <v>1.0721739130434782</v>
      </c>
    </row>
    <row r="22" spans="1:24" s="94" customFormat="1">
      <c r="A22" s="105">
        <v>11</v>
      </c>
      <c r="B22" s="106" t="s">
        <v>207</v>
      </c>
      <c r="C22" s="107">
        <v>0.80518508089318908</v>
      </c>
      <c r="D22" s="107">
        <v>1.2997175616297771</v>
      </c>
      <c r="E22" s="107">
        <v>0.62670366812823775</v>
      </c>
      <c r="F22" s="107">
        <v>0.64586126412800382</v>
      </c>
      <c r="G22" s="107">
        <v>0.62442860259396615</v>
      </c>
      <c r="H22" s="107">
        <v>0.5742212452981641</v>
      </c>
      <c r="I22" s="107">
        <v>1.1394368811881188</v>
      </c>
      <c r="J22" s="107">
        <v>1.193595041322314</v>
      </c>
      <c r="K22" s="107">
        <v>1.4030275229357798</v>
      </c>
      <c r="L22" s="107">
        <v>1.1806324110671935</v>
      </c>
      <c r="M22" s="107">
        <v>1.3143965517241378</v>
      </c>
      <c r="N22" s="107">
        <v>1.8949315068493153</v>
      </c>
      <c r="O22" s="107">
        <v>1.6816</v>
      </c>
      <c r="P22" s="107">
        <v>1.8530000000000002</v>
      </c>
      <c r="Q22" s="107">
        <v>0.91833333333333333</v>
      </c>
      <c r="R22" s="107">
        <v>0.9966666666666667</v>
      </c>
      <c r="S22" s="107">
        <v>1.32</v>
      </c>
      <c r="T22" s="107">
        <v>0.73</v>
      </c>
      <c r="U22" s="107" t="s">
        <v>375</v>
      </c>
      <c r="V22" s="107" t="s">
        <v>375</v>
      </c>
      <c r="W22" s="107" t="s">
        <v>375</v>
      </c>
      <c r="X22" s="108" t="s">
        <v>375</v>
      </c>
    </row>
    <row r="23" spans="1:24" s="94" customFormat="1">
      <c r="A23" s="105">
        <v>12</v>
      </c>
      <c r="B23" s="106" t="s">
        <v>208</v>
      </c>
      <c r="C23" s="107">
        <v>3.8996716947648622</v>
      </c>
      <c r="D23" s="107">
        <v>6.6415456374611308</v>
      </c>
      <c r="E23" s="107">
        <v>3.393438130948947</v>
      </c>
      <c r="F23" s="107">
        <v>2.5697169811320757</v>
      </c>
      <c r="G23" s="107">
        <v>2.2450000000000001</v>
      </c>
      <c r="H23" s="107">
        <v>1.902620350109409</v>
      </c>
      <c r="I23" s="107">
        <v>2.5070912951167728</v>
      </c>
      <c r="J23" s="107">
        <v>2.2244565217391306</v>
      </c>
      <c r="K23" s="107">
        <v>2.1296012269938651</v>
      </c>
      <c r="L23" s="107">
        <v>1.776911196911197</v>
      </c>
      <c r="M23" s="107">
        <v>2.2391666666666667</v>
      </c>
      <c r="N23" s="107">
        <v>2.1763473053892213</v>
      </c>
      <c r="O23" s="107">
        <v>2.635985401459854</v>
      </c>
      <c r="P23" s="107">
        <v>1.9391208791208792</v>
      </c>
      <c r="Q23" s="107">
        <v>1.9935384615384617</v>
      </c>
      <c r="R23" s="107">
        <v>1.4511764705882353</v>
      </c>
      <c r="S23" s="107">
        <v>1.2361538461538462</v>
      </c>
      <c r="T23" s="107">
        <v>1.8887499999999999</v>
      </c>
      <c r="U23" s="107">
        <v>1.43</v>
      </c>
      <c r="V23" s="107" t="s">
        <v>375</v>
      </c>
      <c r="W23" s="107" t="s">
        <v>375</v>
      </c>
      <c r="X23" s="108" t="s">
        <v>375</v>
      </c>
    </row>
    <row r="24" spans="1:24" s="94" customFormat="1">
      <c r="A24" s="105">
        <v>13</v>
      </c>
      <c r="B24" s="106" t="s">
        <v>209</v>
      </c>
      <c r="C24" s="107">
        <v>3.118730902504331</v>
      </c>
      <c r="D24" s="107">
        <v>3.2355488897221183</v>
      </c>
      <c r="E24" s="107">
        <v>1.3460457239627435</v>
      </c>
      <c r="F24" s="107">
        <v>0.94996383363471981</v>
      </c>
      <c r="G24" s="107">
        <v>1.1038351254480288</v>
      </c>
      <c r="H24" s="107">
        <v>0.73543577981651376</v>
      </c>
      <c r="I24" s="107">
        <v>1.2264285714285716</v>
      </c>
      <c r="J24" s="107">
        <v>0.30571428571428572</v>
      </c>
      <c r="K24" s="107">
        <v>0.44500000000000001</v>
      </c>
      <c r="L24" s="107">
        <v>0.25333333333333335</v>
      </c>
      <c r="M24" s="107">
        <v>0.40500000000000003</v>
      </c>
      <c r="N24" s="107">
        <v>0.20571428571428571</v>
      </c>
      <c r="O24" s="107">
        <v>0.20499999999999999</v>
      </c>
      <c r="P24" s="107">
        <v>0.20666666666666667</v>
      </c>
      <c r="Q24" s="107">
        <v>0.21</v>
      </c>
      <c r="R24" s="107">
        <v>0.20499999999999999</v>
      </c>
      <c r="S24" s="107" t="s">
        <v>375</v>
      </c>
      <c r="T24" s="107">
        <v>0.20499999999999999</v>
      </c>
      <c r="U24" s="107" t="s">
        <v>375</v>
      </c>
      <c r="V24" s="107" t="s">
        <v>375</v>
      </c>
      <c r="W24" s="107" t="s">
        <v>375</v>
      </c>
      <c r="X24" s="108" t="s">
        <v>375</v>
      </c>
    </row>
    <row r="25" spans="1:24" s="94" customFormat="1">
      <c r="A25" s="105">
        <v>14</v>
      </c>
      <c r="B25" s="106" t="s">
        <v>210</v>
      </c>
      <c r="C25" s="107">
        <v>0.85295432538595051</v>
      </c>
      <c r="D25" s="107">
        <v>1.2384802284236611</v>
      </c>
      <c r="E25" s="107">
        <v>0.82161778769525029</v>
      </c>
      <c r="F25" s="107">
        <v>0.7356369278510474</v>
      </c>
      <c r="G25" s="107">
        <v>0.73115779169929529</v>
      </c>
      <c r="H25" s="107">
        <v>0.8200861736334405</v>
      </c>
      <c r="I25" s="107">
        <v>1.4503083700440529</v>
      </c>
      <c r="J25" s="107">
        <v>1.2070329670329671</v>
      </c>
      <c r="K25" s="107">
        <v>1.1352</v>
      </c>
      <c r="L25" s="107">
        <v>1.2363636363636363</v>
      </c>
      <c r="M25" s="107">
        <v>3.4049999999999998</v>
      </c>
      <c r="N25" s="107">
        <v>0.83272727272727276</v>
      </c>
      <c r="O25" s="107">
        <v>0.95125000000000004</v>
      </c>
      <c r="P25" s="107">
        <v>1.2177777777777778</v>
      </c>
      <c r="Q25" s="107">
        <v>0.33</v>
      </c>
      <c r="R25" s="107">
        <v>0.91333333333333344</v>
      </c>
      <c r="S25" s="107" t="s">
        <v>375</v>
      </c>
      <c r="T25" s="107">
        <v>0.25</v>
      </c>
      <c r="U25" s="107">
        <v>0.53</v>
      </c>
      <c r="V25" s="107" t="s">
        <v>375</v>
      </c>
      <c r="W25" s="107" t="s">
        <v>375</v>
      </c>
      <c r="X25" s="108" t="s">
        <v>375</v>
      </c>
    </row>
    <row r="26" spans="1:24" s="94" customFormat="1">
      <c r="A26" s="105">
        <v>15</v>
      </c>
      <c r="B26" s="106" t="s">
        <v>211</v>
      </c>
      <c r="C26" s="107">
        <v>1.1551262574420036</v>
      </c>
      <c r="D26" s="107" t="s">
        <v>375</v>
      </c>
      <c r="E26" s="107">
        <v>0.94</v>
      </c>
      <c r="F26" s="107">
        <v>0.32</v>
      </c>
      <c r="G26" s="107">
        <v>0.50666666666666671</v>
      </c>
      <c r="H26" s="107">
        <v>0.73301136363636354</v>
      </c>
      <c r="I26" s="107">
        <v>0.88851774530271399</v>
      </c>
      <c r="J26" s="107">
        <v>1.1129684601113172</v>
      </c>
      <c r="K26" s="107">
        <v>1.1528674351585015</v>
      </c>
      <c r="L26" s="107">
        <v>0.97131519274376421</v>
      </c>
      <c r="M26" s="107">
        <v>0.94415322580645167</v>
      </c>
      <c r="N26" s="107">
        <v>1.1923961144090665</v>
      </c>
      <c r="O26" s="107">
        <v>0.99459175424413904</v>
      </c>
      <c r="P26" s="107">
        <v>1.0672697311361665</v>
      </c>
      <c r="Q26" s="107">
        <v>1.1943735923423424</v>
      </c>
      <c r="R26" s="107">
        <v>1.159335062485263</v>
      </c>
      <c r="S26" s="107">
        <v>1.2152440056417488</v>
      </c>
      <c r="T26" s="107">
        <v>1.2390495197704876</v>
      </c>
      <c r="U26" s="107">
        <v>1.2039432541980313</v>
      </c>
      <c r="V26" s="107">
        <v>1.2313474801061008</v>
      </c>
      <c r="W26" s="107">
        <v>0.93414191419141923</v>
      </c>
      <c r="X26" s="108">
        <v>0.85411764705882354</v>
      </c>
    </row>
    <row r="27" spans="1:24" s="94" customFormat="1">
      <c r="A27" s="105">
        <v>16</v>
      </c>
      <c r="B27" s="106" t="s">
        <v>212</v>
      </c>
      <c r="C27" s="107">
        <v>1.3231579409013652</v>
      </c>
      <c r="D27" s="107">
        <v>0.89914544669831686</v>
      </c>
      <c r="E27" s="107">
        <v>0.68303947368421059</v>
      </c>
      <c r="F27" s="107">
        <v>0.67876697146023834</v>
      </c>
      <c r="G27" s="107">
        <v>0.67768958127266732</v>
      </c>
      <c r="H27" s="107">
        <v>0.70144915254237283</v>
      </c>
      <c r="I27" s="107">
        <v>0.74795628060241803</v>
      </c>
      <c r="J27" s="107">
        <v>0.8247521853241655</v>
      </c>
      <c r="K27" s="107">
        <v>0.87944520025858497</v>
      </c>
      <c r="L27" s="107">
        <v>0.94383405500084472</v>
      </c>
      <c r="M27" s="107">
        <v>1.0163067536537043</v>
      </c>
      <c r="N27" s="107">
        <v>1.0954082781202836</v>
      </c>
      <c r="O27" s="107">
        <v>1.1962918800833795</v>
      </c>
      <c r="P27" s="107">
        <v>1.3254116974320067</v>
      </c>
      <c r="Q27" s="107">
        <v>1.4708641260369166</v>
      </c>
      <c r="R27" s="107">
        <v>1.5837324316633203</v>
      </c>
      <c r="S27" s="107">
        <v>1.6549503631851199</v>
      </c>
      <c r="T27" s="107">
        <v>1.6499742872834391</v>
      </c>
      <c r="U27" s="107">
        <v>1.6071706216156976</v>
      </c>
      <c r="V27" s="107">
        <v>1.4754951855878242</v>
      </c>
      <c r="W27" s="107">
        <v>1.3069614666991158</v>
      </c>
      <c r="X27" s="108">
        <v>1.1824685059208868</v>
      </c>
    </row>
    <row r="28" spans="1:24" s="94" customFormat="1">
      <c r="A28" s="105">
        <v>17</v>
      </c>
      <c r="B28" s="106" t="s">
        <v>213</v>
      </c>
      <c r="C28" s="107">
        <v>1.2985520219355091</v>
      </c>
      <c r="D28" s="107">
        <v>0.46759259259259262</v>
      </c>
      <c r="E28" s="107">
        <v>0.51219369038884821</v>
      </c>
      <c r="F28" s="107">
        <v>0.62684949481695318</v>
      </c>
      <c r="G28" s="107">
        <v>0.7297943894114709</v>
      </c>
      <c r="H28" s="107">
        <v>0.80956339176518555</v>
      </c>
      <c r="I28" s="107">
        <v>0.85696828798721347</v>
      </c>
      <c r="J28" s="107">
        <v>0.92594689530140506</v>
      </c>
      <c r="K28" s="107">
        <v>0.97254563971031993</v>
      </c>
      <c r="L28" s="107">
        <v>1.0219983647378006</v>
      </c>
      <c r="M28" s="107">
        <v>1.0698091955656623</v>
      </c>
      <c r="N28" s="107">
        <v>1.1188473924927607</v>
      </c>
      <c r="O28" s="107">
        <v>1.2050080144079245</v>
      </c>
      <c r="P28" s="107">
        <v>1.3033882860001538</v>
      </c>
      <c r="Q28" s="107">
        <v>1.4038361491238232</v>
      </c>
      <c r="R28" s="107">
        <v>1.508624391107962</v>
      </c>
      <c r="S28" s="107">
        <v>1.5638161081021127</v>
      </c>
      <c r="T28" s="107">
        <v>1.5904476721303149</v>
      </c>
      <c r="U28" s="107">
        <v>1.5372842611565787</v>
      </c>
      <c r="V28" s="107">
        <v>1.4507621322925974</v>
      </c>
      <c r="W28" s="107">
        <v>1.3214800801966109</v>
      </c>
      <c r="X28" s="108">
        <v>1.2536102056873104</v>
      </c>
    </row>
    <row r="29" spans="1:24" s="94" customFormat="1">
      <c r="A29" s="105">
        <v>18</v>
      </c>
      <c r="B29" s="106" t="s">
        <v>214</v>
      </c>
      <c r="C29" s="107">
        <v>2.2541823097278346</v>
      </c>
      <c r="D29" s="107">
        <v>2.7482500000000001</v>
      </c>
      <c r="E29" s="107">
        <v>2.1925095057034221</v>
      </c>
      <c r="F29" s="107">
        <v>2.2570833333333336</v>
      </c>
      <c r="G29" s="107">
        <v>2.5593690248565966</v>
      </c>
      <c r="H29" s="107">
        <v>2.3444864226682407</v>
      </c>
      <c r="I29" s="107">
        <v>2.1468809445719907</v>
      </c>
      <c r="J29" s="107">
        <v>1.9453510351035102</v>
      </c>
      <c r="K29" s="107">
        <v>1.8825114784205694</v>
      </c>
      <c r="L29" s="107">
        <v>1.8978866452501146</v>
      </c>
      <c r="M29" s="107">
        <v>1.9228196460528932</v>
      </c>
      <c r="N29" s="107">
        <v>2.0581158469945353</v>
      </c>
      <c r="O29" s="107">
        <v>2.1604434700284023</v>
      </c>
      <c r="P29" s="107">
        <v>2.2453965922444183</v>
      </c>
      <c r="Q29" s="107">
        <v>2.4048851176122663</v>
      </c>
      <c r="R29" s="107">
        <v>2.5421760506783908</v>
      </c>
      <c r="S29" s="107">
        <v>2.4815357234975495</v>
      </c>
      <c r="T29" s="107">
        <v>2.3869249979859823</v>
      </c>
      <c r="U29" s="107">
        <v>2.2608736180359852</v>
      </c>
      <c r="V29" s="107">
        <v>2.1384477905994932</v>
      </c>
      <c r="W29" s="107">
        <v>1.6942325581395348</v>
      </c>
      <c r="X29" s="108">
        <v>1.4441643835616438</v>
      </c>
    </row>
    <row r="30" spans="1:24" s="94" customFormat="1">
      <c r="A30" s="105">
        <v>19</v>
      </c>
      <c r="B30" s="106" t="s">
        <v>215</v>
      </c>
      <c r="C30" s="107">
        <v>1.8604886864220356</v>
      </c>
      <c r="D30" s="107" t="s">
        <v>375</v>
      </c>
      <c r="E30" s="107">
        <v>1.8433333333333335</v>
      </c>
      <c r="F30" s="107">
        <v>1.5874999999999999</v>
      </c>
      <c r="G30" s="107">
        <v>1.3089655172413794</v>
      </c>
      <c r="H30" s="107">
        <v>0.9983720930232558</v>
      </c>
      <c r="I30" s="107">
        <v>0.97191290824261278</v>
      </c>
      <c r="J30" s="107">
        <v>0.87232765612327645</v>
      </c>
      <c r="K30" s="107">
        <v>0.93727933541017661</v>
      </c>
      <c r="L30" s="107">
        <v>0.98000354987575433</v>
      </c>
      <c r="M30" s="107">
        <v>1.0773018080667593</v>
      </c>
      <c r="N30" s="107">
        <v>1.2277636980189184</v>
      </c>
      <c r="O30" s="107">
        <v>1.4525486907091603</v>
      </c>
      <c r="P30" s="107">
        <v>1.6945687940697884</v>
      </c>
      <c r="Q30" s="107">
        <v>1.8805512838436087</v>
      </c>
      <c r="R30" s="107">
        <v>2.0188255182129202</v>
      </c>
      <c r="S30" s="107">
        <v>2.0427177307425399</v>
      </c>
      <c r="T30" s="107">
        <v>2.0722228563275786</v>
      </c>
      <c r="U30" s="107">
        <v>2.0641764655760055</v>
      </c>
      <c r="V30" s="107">
        <v>1.9626386105544424</v>
      </c>
      <c r="W30" s="107">
        <v>1.7665699745547074</v>
      </c>
      <c r="X30" s="108">
        <v>1.6194007050528789</v>
      </c>
    </row>
    <row r="31" spans="1:24" s="94" customFormat="1">
      <c r="A31" s="105">
        <v>20</v>
      </c>
      <c r="B31" s="106" t="s">
        <v>216</v>
      </c>
      <c r="C31" s="107">
        <v>1.4432977124050221</v>
      </c>
      <c r="D31" s="107">
        <v>1.2620312499999999</v>
      </c>
      <c r="E31" s="107">
        <v>1.120221402214022</v>
      </c>
      <c r="F31" s="107">
        <v>0.96006465517241391</v>
      </c>
      <c r="G31" s="107">
        <v>1.0555116959064328</v>
      </c>
      <c r="H31" s="107">
        <v>1.1431921824104234</v>
      </c>
      <c r="I31" s="107">
        <v>1.1278848441589342</v>
      </c>
      <c r="J31" s="107">
        <v>1.1949450549450551</v>
      </c>
      <c r="K31" s="107">
        <v>1.2198696043165467</v>
      </c>
      <c r="L31" s="107">
        <v>1.3610585082626172</v>
      </c>
      <c r="M31" s="107">
        <v>1.3527250280583614</v>
      </c>
      <c r="N31" s="107">
        <v>1.3892367256637168</v>
      </c>
      <c r="O31" s="107">
        <v>1.483947332327527</v>
      </c>
      <c r="P31" s="107">
        <v>1.5581281874569262</v>
      </c>
      <c r="Q31" s="107">
        <v>1.5333067729083665</v>
      </c>
      <c r="R31" s="107">
        <v>1.7007216708023161</v>
      </c>
      <c r="S31" s="107">
        <v>1.6716327014218009</v>
      </c>
      <c r="T31" s="107">
        <v>1.6869698783163776</v>
      </c>
      <c r="U31" s="107">
        <v>1.6064694471387002</v>
      </c>
      <c r="V31" s="107">
        <v>1.5424438067910091</v>
      </c>
      <c r="W31" s="107">
        <v>1.4205405405405405</v>
      </c>
      <c r="X31" s="108">
        <v>1.6304419889502764</v>
      </c>
    </row>
    <row r="32" spans="1:24" s="94" customFormat="1">
      <c r="A32" s="105">
        <v>21</v>
      </c>
      <c r="B32" s="106" t="s">
        <v>217</v>
      </c>
      <c r="C32" s="107">
        <v>2.9742474473226115</v>
      </c>
      <c r="D32" s="107">
        <v>15.772389380530973</v>
      </c>
      <c r="E32" s="107">
        <v>6.8619736842105263</v>
      </c>
      <c r="F32" s="107">
        <v>4.0094871794871798</v>
      </c>
      <c r="G32" s="107">
        <v>3.8090666666666668</v>
      </c>
      <c r="H32" s="107">
        <v>2.2953658536585366</v>
      </c>
      <c r="I32" s="107">
        <v>2.2681632653061223</v>
      </c>
      <c r="J32" s="107">
        <v>2.3819892473118283</v>
      </c>
      <c r="K32" s="107">
        <v>2.1107348703170028</v>
      </c>
      <c r="L32" s="107">
        <v>2.463548387096774</v>
      </c>
      <c r="M32" s="107">
        <v>2.5549674620390452</v>
      </c>
      <c r="N32" s="107">
        <v>2.7365696202531642</v>
      </c>
      <c r="O32" s="107">
        <v>2.9267662565905095</v>
      </c>
      <c r="P32" s="107">
        <v>2.9590459206419975</v>
      </c>
      <c r="Q32" s="107">
        <v>3.0590225849307267</v>
      </c>
      <c r="R32" s="107">
        <v>3.0554412786657399</v>
      </c>
      <c r="S32" s="107">
        <v>3.0721916732128829</v>
      </c>
      <c r="T32" s="107">
        <v>3.089116296863045</v>
      </c>
      <c r="U32" s="107">
        <v>2.9205132562882392</v>
      </c>
      <c r="V32" s="107">
        <v>2.5011269430051812</v>
      </c>
      <c r="W32" s="107">
        <v>1.712073732718894</v>
      </c>
      <c r="X32" s="108">
        <v>0.94333333333333336</v>
      </c>
    </row>
    <row r="33" spans="1:24" s="94" customFormat="1">
      <c r="A33" s="105">
        <v>22</v>
      </c>
      <c r="B33" s="106" t="s">
        <v>218</v>
      </c>
      <c r="C33" s="107">
        <v>5.3391855095778586</v>
      </c>
      <c r="D33" s="107">
        <v>8.0361728395061718</v>
      </c>
      <c r="E33" s="107">
        <v>6.3517073170731715</v>
      </c>
      <c r="F33" s="107">
        <v>5.0104761904761901</v>
      </c>
      <c r="G33" s="107">
        <v>4.9616666666666669</v>
      </c>
      <c r="H33" s="107">
        <v>5.0802083333333332</v>
      </c>
      <c r="I33" s="107">
        <v>4.3620000000000001</v>
      </c>
      <c r="J33" s="107">
        <v>4.699818481848185</v>
      </c>
      <c r="K33" s="107">
        <v>4.9272295514511875</v>
      </c>
      <c r="L33" s="107">
        <v>5.0803571428571432</v>
      </c>
      <c r="M33" s="107">
        <v>5.4286882129277565</v>
      </c>
      <c r="N33" s="107">
        <v>5.1372273628552545</v>
      </c>
      <c r="O33" s="107">
        <v>5.2369738072965379</v>
      </c>
      <c r="P33" s="107">
        <v>5.0595447662313084</v>
      </c>
      <c r="Q33" s="107">
        <v>5.1817982587811464</v>
      </c>
      <c r="R33" s="107">
        <v>5.3018080763675188</v>
      </c>
      <c r="S33" s="107">
        <v>5.3931604383636236</v>
      </c>
      <c r="T33" s="107">
        <v>5.6147143342007011</v>
      </c>
      <c r="U33" s="107">
        <v>5.590858348968105</v>
      </c>
      <c r="V33" s="107">
        <v>5.4440445969125211</v>
      </c>
      <c r="W33" s="107">
        <v>4.4831595092024541</v>
      </c>
      <c r="X33" s="108">
        <v>3.1477777777777778</v>
      </c>
    </row>
    <row r="34" spans="1:24" s="94" customFormat="1">
      <c r="A34" s="105">
        <v>23</v>
      </c>
      <c r="B34" s="106" t="s">
        <v>219</v>
      </c>
      <c r="C34" s="107">
        <v>0.92548988968472867</v>
      </c>
      <c r="D34" s="107">
        <v>1.0791477272727272</v>
      </c>
      <c r="E34" s="107">
        <v>0.93131556319862419</v>
      </c>
      <c r="F34" s="107">
        <v>0.74717992103778907</v>
      </c>
      <c r="G34" s="107">
        <v>0.65387874076952979</v>
      </c>
      <c r="H34" s="107">
        <v>0.63170520906330296</v>
      </c>
      <c r="I34" s="107">
        <v>0.62979636318346</v>
      </c>
      <c r="J34" s="107">
        <v>0.64537905952258989</v>
      </c>
      <c r="K34" s="107">
        <v>0.65763580299062263</v>
      </c>
      <c r="L34" s="107">
        <v>0.67231043434460847</v>
      </c>
      <c r="M34" s="107">
        <v>0.70967049121548942</v>
      </c>
      <c r="N34" s="107">
        <v>0.76379234479451663</v>
      </c>
      <c r="O34" s="107">
        <v>0.83750527909106198</v>
      </c>
      <c r="P34" s="107">
        <v>0.93642912124053568</v>
      </c>
      <c r="Q34" s="107">
        <v>1.016824330818396</v>
      </c>
      <c r="R34" s="107">
        <v>1.0641410109836267</v>
      </c>
      <c r="S34" s="107">
        <v>1.0755730960791627</v>
      </c>
      <c r="T34" s="107">
        <v>1.0146276558507472</v>
      </c>
      <c r="U34" s="107">
        <v>0.93950653311538002</v>
      </c>
      <c r="V34" s="107">
        <v>0.86623359105908415</v>
      </c>
      <c r="W34" s="107">
        <v>0.84187090675849041</v>
      </c>
      <c r="X34" s="108">
        <v>0.76377984621610684</v>
      </c>
    </row>
    <row r="35" spans="1:24" s="94" customFormat="1">
      <c r="A35" s="105">
        <v>24</v>
      </c>
      <c r="B35" s="106" t="s">
        <v>220</v>
      </c>
      <c r="C35" s="107">
        <v>1.3965312480483132</v>
      </c>
      <c r="D35" s="107">
        <v>0.82295977011494248</v>
      </c>
      <c r="E35" s="107">
        <v>1.3443561278863232</v>
      </c>
      <c r="F35" s="107">
        <v>1.3253350804941968</v>
      </c>
      <c r="G35" s="107">
        <v>1.2652553692039159</v>
      </c>
      <c r="H35" s="107">
        <v>1.1594496884446912</v>
      </c>
      <c r="I35" s="107">
        <v>0.97550228751852563</v>
      </c>
      <c r="J35" s="107">
        <v>0.96576063361689646</v>
      </c>
      <c r="K35" s="107">
        <v>0.96738978802245112</v>
      </c>
      <c r="L35" s="107">
        <v>0.9750647523888053</v>
      </c>
      <c r="M35" s="107">
        <v>1.0248495407031992</v>
      </c>
      <c r="N35" s="107">
        <v>1.081002803194584</v>
      </c>
      <c r="O35" s="107">
        <v>1.1857363416599518</v>
      </c>
      <c r="P35" s="107">
        <v>1.3125504814341602</v>
      </c>
      <c r="Q35" s="107">
        <v>1.4508841686027216</v>
      </c>
      <c r="R35" s="107">
        <v>1.5873285810781679</v>
      </c>
      <c r="S35" s="107">
        <v>1.6492456806384135</v>
      </c>
      <c r="T35" s="107">
        <v>1.7004636874310364</v>
      </c>
      <c r="U35" s="107">
        <v>1.6819409624635757</v>
      </c>
      <c r="V35" s="107">
        <v>1.567908986439899</v>
      </c>
      <c r="W35" s="107">
        <v>1.374081077404435</v>
      </c>
      <c r="X35" s="108">
        <v>1.3037561881188118</v>
      </c>
    </row>
    <row r="36" spans="1:24" s="94" customFormat="1">
      <c r="A36" s="105">
        <v>25</v>
      </c>
      <c r="B36" s="106" t="s">
        <v>335</v>
      </c>
      <c r="C36" s="107">
        <v>1.3182608544754104</v>
      </c>
      <c r="D36" s="107">
        <v>0.45375000000000004</v>
      </c>
      <c r="E36" s="107">
        <v>0.45471774193548387</v>
      </c>
      <c r="F36" s="107">
        <v>0.55098820058997044</v>
      </c>
      <c r="G36" s="107">
        <v>0.68213217938630999</v>
      </c>
      <c r="H36" s="107">
        <v>0.82448424068767912</v>
      </c>
      <c r="I36" s="107">
        <v>0.86102276707530645</v>
      </c>
      <c r="J36" s="107">
        <v>0.91427171341669478</v>
      </c>
      <c r="K36" s="107">
        <v>0.95927341698278368</v>
      </c>
      <c r="L36" s="107">
        <v>0.98237973967176007</v>
      </c>
      <c r="M36" s="107">
        <v>1.0045957224830464</v>
      </c>
      <c r="N36" s="107">
        <v>1.0915660525284203</v>
      </c>
      <c r="O36" s="107">
        <v>1.1886710638817637</v>
      </c>
      <c r="P36" s="107">
        <v>1.3085390004670714</v>
      </c>
      <c r="Q36" s="107">
        <v>1.4422687403924406</v>
      </c>
      <c r="R36" s="107">
        <v>1.5147340067340067</v>
      </c>
      <c r="S36" s="107">
        <v>1.5739820458827443</v>
      </c>
      <c r="T36" s="107">
        <v>1.5838556364176446</v>
      </c>
      <c r="U36" s="107">
        <v>1.4909114399812073</v>
      </c>
      <c r="V36" s="107">
        <v>1.3576630434782608</v>
      </c>
      <c r="W36" s="107">
        <v>1.2585781637717122</v>
      </c>
      <c r="X36" s="108">
        <v>1.1619415807560138</v>
      </c>
    </row>
    <row r="37" spans="1:24" s="94" customFormat="1">
      <c r="A37" s="105">
        <v>26</v>
      </c>
      <c r="B37" s="106" t="s">
        <v>221</v>
      </c>
      <c r="C37" s="107">
        <v>0.62904934173607019</v>
      </c>
      <c r="D37" s="107">
        <v>0.26278088329346416</v>
      </c>
      <c r="E37" s="107">
        <v>0.314</v>
      </c>
      <c r="F37" s="107">
        <v>0.47285714285714286</v>
      </c>
      <c r="G37" s="107">
        <v>0.56396851698425854</v>
      </c>
      <c r="H37" s="107">
        <v>0.56148305917818997</v>
      </c>
      <c r="I37" s="107">
        <v>0.59435539919462632</v>
      </c>
      <c r="J37" s="107">
        <v>0.63091295181643192</v>
      </c>
      <c r="K37" s="107">
        <v>0.65974037178484335</v>
      </c>
      <c r="L37" s="107">
        <v>0.70684357950231769</v>
      </c>
      <c r="M37" s="107">
        <v>0.84069910914789137</v>
      </c>
      <c r="N37" s="107">
        <v>1.0203555310756547</v>
      </c>
      <c r="O37" s="107">
        <v>1.0732938421997675</v>
      </c>
      <c r="P37" s="107">
        <v>1.1397146018198649</v>
      </c>
      <c r="Q37" s="107">
        <v>1.1683158448323356</v>
      </c>
      <c r="R37" s="107">
        <v>1.1861691378918386</v>
      </c>
      <c r="S37" s="107">
        <v>1.1944648338674313</v>
      </c>
      <c r="T37" s="107">
        <v>1.2060183952917516</v>
      </c>
      <c r="U37" s="107">
        <v>1.2071373051462737</v>
      </c>
      <c r="V37" s="107">
        <v>1.1548406398827695</v>
      </c>
      <c r="W37" s="107">
        <v>1.0331552587646078</v>
      </c>
      <c r="X37" s="108">
        <v>0.90433054393305434</v>
      </c>
    </row>
    <row r="38" spans="1:24" s="94" customFormat="1">
      <c r="A38" s="105">
        <v>27</v>
      </c>
      <c r="B38" s="106" t="s">
        <v>222</v>
      </c>
      <c r="C38" s="107">
        <v>1.0089645845813138</v>
      </c>
      <c r="D38" s="107">
        <v>0.26041666666666669</v>
      </c>
      <c r="E38" s="107" t="s">
        <v>375</v>
      </c>
      <c r="F38" s="107">
        <v>0.48500000000000004</v>
      </c>
      <c r="G38" s="107">
        <v>0.50686046511627914</v>
      </c>
      <c r="H38" s="107">
        <v>0.59635826771653544</v>
      </c>
      <c r="I38" s="107">
        <v>0.58828195643238801</v>
      </c>
      <c r="J38" s="107">
        <v>0.62724443380416572</v>
      </c>
      <c r="K38" s="107">
        <v>0.70326156583629895</v>
      </c>
      <c r="L38" s="107">
        <v>0.82069798917246706</v>
      </c>
      <c r="M38" s="107">
        <v>0.98025238600212095</v>
      </c>
      <c r="N38" s="107">
        <v>1.069187054517434</v>
      </c>
      <c r="O38" s="107">
        <v>1.1383073056901813</v>
      </c>
      <c r="P38" s="107">
        <v>1.206997010807082</v>
      </c>
      <c r="Q38" s="107">
        <v>1.2442218798151001</v>
      </c>
      <c r="R38" s="107">
        <v>1.265968790637191</v>
      </c>
      <c r="S38" s="107">
        <v>1.2675800954328562</v>
      </c>
      <c r="T38" s="107">
        <v>1.270638361939175</v>
      </c>
      <c r="U38" s="107">
        <v>1.2075103734439834</v>
      </c>
      <c r="V38" s="107">
        <v>1.2006040268456375</v>
      </c>
      <c r="W38" s="107">
        <v>1.0520430107526881</v>
      </c>
      <c r="X38" s="108">
        <v>0.89239999999999997</v>
      </c>
    </row>
    <row r="39" spans="1:24" s="94" customFormat="1">
      <c r="A39" s="105">
        <v>28</v>
      </c>
      <c r="B39" s="106" t="s">
        <v>223</v>
      </c>
      <c r="C39" s="107">
        <v>0.5119529592508596</v>
      </c>
      <c r="D39" s="107">
        <v>0.26542983495742251</v>
      </c>
      <c r="E39" s="107" t="s">
        <v>375</v>
      </c>
      <c r="F39" s="107" t="s">
        <v>375</v>
      </c>
      <c r="G39" s="107">
        <v>0.57874999999999999</v>
      </c>
      <c r="H39" s="107">
        <v>0.61055951933909125</v>
      </c>
      <c r="I39" s="107">
        <v>0.63931855623783129</v>
      </c>
      <c r="J39" s="107">
        <v>0.67204326773853129</v>
      </c>
      <c r="K39" s="107">
        <v>0.69339428846743467</v>
      </c>
      <c r="L39" s="107">
        <v>0.71209769585253457</v>
      </c>
      <c r="M39" s="107">
        <v>0.75012605738928517</v>
      </c>
      <c r="N39" s="107">
        <v>0.869014423076923</v>
      </c>
      <c r="O39" s="107">
        <v>1.0702</v>
      </c>
      <c r="P39" s="107">
        <v>0.92944444444444452</v>
      </c>
      <c r="Q39" s="107">
        <v>1.5966666666666667</v>
      </c>
      <c r="R39" s="107" t="s">
        <v>375</v>
      </c>
      <c r="S39" s="107">
        <v>0.96</v>
      </c>
      <c r="T39" s="107">
        <v>1.3166666666666667</v>
      </c>
      <c r="U39" s="107">
        <v>1.36</v>
      </c>
      <c r="V39" s="107">
        <v>1.54</v>
      </c>
      <c r="W39" s="107" t="s">
        <v>375</v>
      </c>
      <c r="X39" s="108" t="s">
        <v>375</v>
      </c>
    </row>
    <row r="40" spans="1:24" s="94" customFormat="1">
      <c r="A40" s="105">
        <v>29</v>
      </c>
      <c r="B40" s="106" t="s">
        <v>224</v>
      </c>
      <c r="C40" s="107">
        <v>0.80946272652427242</v>
      </c>
      <c r="D40" s="107">
        <v>1.1078500707213579</v>
      </c>
      <c r="E40" s="107">
        <v>0.64125207633531434</v>
      </c>
      <c r="F40" s="107">
        <v>0.68361554668440894</v>
      </c>
      <c r="G40" s="107">
        <v>0.75802618226101082</v>
      </c>
      <c r="H40" s="107">
        <v>0.68693778428802721</v>
      </c>
      <c r="I40" s="107">
        <v>0.68338318187047042</v>
      </c>
      <c r="J40" s="107">
        <v>0.693714940395046</v>
      </c>
      <c r="K40" s="107">
        <v>0.70975090873228319</v>
      </c>
      <c r="L40" s="107">
        <v>0.72914066060955973</v>
      </c>
      <c r="M40" s="107">
        <v>0.75387770736123683</v>
      </c>
      <c r="N40" s="107">
        <v>0.79576920680416219</v>
      </c>
      <c r="O40" s="107">
        <v>0.83887532552083333</v>
      </c>
      <c r="P40" s="107">
        <v>0.88895961975088589</v>
      </c>
      <c r="Q40" s="107">
        <v>0.93104803184848406</v>
      </c>
      <c r="R40" s="107">
        <v>0.95581912243724854</v>
      </c>
      <c r="S40" s="107">
        <v>0.96624693468083522</v>
      </c>
      <c r="T40" s="107">
        <v>0.98003604439527503</v>
      </c>
      <c r="U40" s="107">
        <v>0.92602839387662306</v>
      </c>
      <c r="V40" s="107">
        <v>0.8396064531899291</v>
      </c>
      <c r="W40" s="107">
        <v>0.77211841204654352</v>
      </c>
      <c r="X40" s="108">
        <v>0.69373553719008263</v>
      </c>
    </row>
    <row r="41" spans="1:24" s="94" customFormat="1">
      <c r="A41" s="105">
        <v>30</v>
      </c>
      <c r="B41" s="106" t="s">
        <v>225</v>
      </c>
      <c r="C41" s="107">
        <v>0.62401144107786999</v>
      </c>
      <c r="D41" s="107">
        <v>0.65947478991596642</v>
      </c>
      <c r="E41" s="107">
        <v>0.59646941223510597</v>
      </c>
      <c r="F41" s="107">
        <v>0.59088370832203851</v>
      </c>
      <c r="G41" s="107">
        <v>0.56166821561338287</v>
      </c>
      <c r="H41" s="107">
        <v>0.58016233766233771</v>
      </c>
      <c r="I41" s="107">
        <v>0.62624324324324321</v>
      </c>
      <c r="J41" s="107">
        <v>0.65069464899361806</v>
      </c>
      <c r="K41" s="107">
        <v>0.65251660962351521</v>
      </c>
      <c r="L41" s="107">
        <v>0.6575151515151515</v>
      </c>
      <c r="M41" s="107">
        <v>0.64402710109622419</v>
      </c>
      <c r="N41" s="107">
        <v>0.64626982533627786</v>
      </c>
      <c r="O41" s="107">
        <v>0.66336376558058163</v>
      </c>
      <c r="P41" s="107">
        <v>0.66374967150955433</v>
      </c>
      <c r="Q41" s="107">
        <v>0.66166172939598999</v>
      </c>
      <c r="R41" s="107">
        <v>0.64512823708282441</v>
      </c>
      <c r="S41" s="107">
        <v>0.62213986418147671</v>
      </c>
      <c r="T41" s="107">
        <v>0.60282857717041793</v>
      </c>
      <c r="U41" s="107">
        <v>0.58831675504121994</v>
      </c>
      <c r="V41" s="107">
        <v>0.58573431395081588</v>
      </c>
      <c r="W41" s="107">
        <v>0.5986519083969466</v>
      </c>
      <c r="X41" s="108">
        <v>0.60772588832487306</v>
      </c>
    </row>
    <row r="42" spans="1:24" s="94" customFormat="1">
      <c r="A42" s="105">
        <v>31</v>
      </c>
      <c r="B42" s="106" t="s">
        <v>226</v>
      </c>
      <c r="C42" s="107">
        <v>1.2042767453348391</v>
      </c>
      <c r="D42" s="107">
        <v>4.7176404494382025</v>
      </c>
      <c r="E42" s="107">
        <v>1.7454320987654321</v>
      </c>
      <c r="F42" s="107">
        <v>1.2827365728900257</v>
      </c>
      <c r="G42" s="107">
        <v>1.4609869646182494</v>
      </c>
      <c r="H42" s="107">
        <v>0.66955110608751811</v>
      </c>
      <c r="I42" s="107">
        <v>0.64315716493007413</v>
      </c>
      <c r="J42" s="107">
        <v>0.66257212129730492</v>
      </c>
      <c r="K42" s="107">
        <v>0.7069762059068605</v>
      </c>
      <c r="L42" s="107">
        <v>0.73540490198977027</v>
      </c>
      <c r="M42" s="107">
        <v>0.8369467201694254</v>
      </c>
      <c r="N42" s="107">
        <v>0.93388461622257568</v>
      </c>
      <c r="O42" s="107">
        <v>1.0538664862426703</v>
      </c>
      <c r="P42" s="107">
        <v>1.1455345798950218</v>
      </c>
      <c r="Q42" s="107">
        <v>1.306724207564131</v>
      </c>
      <c r="R42" s="107">
        <v>1.4463605240390558</v>
      </c>
      <c r="S42" s="107">
        <v>1.4347046617789458</v>
      </c>
      <c r="T42" s="107">
        <v>1.4323139472453628</v>
      </c>
      <c r="U42" s="107">
        <v>1.4046551879239308</v>
      </c>
      <c r="V42" s="107">
        <v>1.3736707342153973</v>
      </c>
      <c r="W42" s="107">
        <v>1.301917201215395</v>
      </c>
      <c r="X42" s="108">
        <v>1.2449393820883847</v>
      </c>
    </row>
    <row r="43" spans="1:24" s="94" customFormat="1">
      <c r="A43" s="105">
        <v>32</v>
      </c>
      <c r="B43" s="106" t="s">
        <v>227</v>
      </c>
      <c r="C43" s="107">
        <v>0.91470749279538899</v>
      </c>
      <c r="D43" s="107" t="s">
        <v>375</v>
      </c>
      <c r="E43" s="107">
        <v>1.2333333333333334</v>
      </c>
      <c r="F43" s="107">
        <v>0.97888888888888892</v>
      </c>
      <c r="G43" s="107">
        <v>0.91400000000000003</v>
      </c>
      <c r="H43" s="107">
        <v>0.9233155080213904</v>
      </c>
      <c r="I43" s="107">
        <v>0.90217842323651454</v>
      </c>
      <c r="J43" s="107">
        <v>0.91689865689865702</v>
      </c>
      <c r="K43" s="107">
        <v>0.90497572815533978</v>
      </c>
      <c r="L43" s="107">
        <v>0.90416666666666656</v>
      </c>
      <c r="M43" s="107">
        <v>0.88457091775923713</v>
      </c>
      <c r="N43" s="107">
        <v>0.85842197035745427</v>
      </c>
      <c r="O43" s="107">
        <v>0.84927862939585219</v>
      </c>
      <c r="P43" s="107">
        <v>0.85726089133700556</v>
      </c>
      <c r="Q43" s="107">
        <v>0.89981422635052555</v>
      </c>
      <c r="R43" s="107">
        <v>0.94486696491641153</v>
      </c>
      <c r="S43" s="107">
        <v>0.95223136110374107</v>
      </c>
      <c r="T43" s="107">
        <v>0.98275311720698255</v>
      </c>
      <c r="U43" s="107">
        <v>0.97365948275862069</v>
      </c>
      <c r="V43" s="107">
        <v>0.95773809523809517</v>
      </c>
      <c r="W43" s="107">
        <v>0.99313953488372086</v>
      </c>
      <c r="X43" s="108">
        <v>1.6016666666666666</v>
      </c>
    </row>
    <row r="44" spans="1:24" s="94" customFormat="1">
      <c r="A44" s="105">
        <v>33</v>
      </c>
      <c r="B44" s="106" t="s">
        <v>228</v>
      </c>
      <c r="C44" s="107">
        <v>1.8342557996645577</v>
      </c>
      <c r="D44" s="107">
        <v>1.81</v>
      </c>
      <c r="E44" s="107">
        <v>1.8783333333333332</v>
      </c>
      <c r="F44" s="107">
        <v>1.5455000000000001</v>
      </c>
      <c r="G44" s="107">
        <v>1.7584615384615385</v>
      </c>
      <c r="H44" s="107">
        <v>1.2805970149253731</v>
      </c>
      <c r="I44" s="107">
        <v>1.7273170731707315</v>
      </c>
      <c r="J44" s="107">
        <v>1.3153691275167785</v>
      </c>
      <c r="K44" s="107">
        <v>1.3798434782608695</v>
      </c>
      <c r="L44" s="107">
        <v>1.438002421307506</v>
      </c>
      <c r="M44" s="107">
        <v>1.3800684410646387</v>
      </c>
      <c r="N44" s="107">
        <v>1.5401165695253956</v>
      </c>
      <c r="O44" s="107">
        <v>1.6214243787908433</v>
      </c>
      <c r="P44" s="107">
        <v>1.6948131370328425</v>
      </c>
      <c r="Q44" s="107">
        <v>1.7648577235772358</v>
      </c>
      <c r="R44" s="107">
        <v>1.8383246394599571</v>
      </c>
      <c r="S44" s="107">
        <v>1.9161865858479379</v>
      </c>
      <c r="T44" s="107">
        <v>2.0172327122670999</v>
      </c>
      <c r="U44" s="107">
        <v>2.1960373400461508</v>
      </c>
      <c r="V44" s="107">
        <v>2.3571223021582735</v>
      </c>
      <c r="W44" s="107">
        <v>2.5075186104218363</v>
      </c>
      <c r="X44" s="108">
        <v>2.3793333333333333</v>
      </c>
    </row>
    <row r="45" spans="1:24" s="94" customFormat="1">
      <c r="A45" s="105">
        <v>34</v>
      </c>
      <c r="B45" s="106" t="s">
        <v>229</v>
      </c>
      <c r="C45" s="107">
        <v>0.76237111741340358</v>
      </c>
      <c r="D45" s="107">
        <v>0.76109537299339003</v>
      </c>
      <c r="E45" s="107">
        <v>0.67282884713052304</v>
      </c>
      <c r="F45" s="107">
        <v>0.59505754908598507</v>
      </c>
      <c r="G45" s="107">
        <v>0.5778989667049369</v>
      </c>
      <c r="H45" s="107">
        <v>0.59338702460850112</v>
      </c>
      <c r="I45" s="107">
        <v>0.62738381201044391</v>
      </c>
      <c r="J45" s="107">
        <v>0.64582576573803296</v>
      </c>
      <c r="K45" s="107">
        <v>0.66769469525959368</v>
      </c>
      <c r="L45" s="107">
        <v>0.67604949468774289</v>
      </c>
      <c r="M45" s="107">
        <v>0.69255947399880458</v>
      </c>
      <c r="N45" s="107">
        <v>0.71584160252248907</v>
      </c>
      <c r="O45" s="107">
        <v>0.73024331501265982</v>
      </c>
      <c r="P45" s="107">
        <v>0.74250935517110472</v>
      </c>
      <c r="Q45" s="107">
        <v>0.75984621195769475</v>
      </c>
      <c r="R45" s="107">
        <v>0.77956257653686012</v>
      </c>
      <c r="S45" s="107">
        <v>0.79903659219298695</v>
      </c>
      <c r="T45" s="107">
        <v>0.81320353757078323</v>
      </c>
      <c r="U45" s="107">
        <v>0.82541514325599941</v>
      </c>
      <c r="V45" s="107">
        <v>0.83544679250015685</v>
      </c>
      <c r="W45" s="107">
        <v>0.84691116898148155</v>
      </c>
      <c r="X45" s="108">
        <v>0.81680990531682451</v>
      </c>
    </row>
    <row r="46" spans="1:24" s="94" customFormat="1">
      <c r="A46" s="105">
        <v>35</v>
      </c>
      <c r="B46" s="106" t="s">
        <v>230</v>
      </c>
      <c r="C46" s="107">
        <v>1.1969296234153617</v>
      </c>
      <c r="D46" s="107">
        <v>1.7183715012722647</v>
      </c>
      <c r="E46" s="107">
        <v>0.69248191430161388</v>
      </c>
      <c r="F46" s="107">
        <v>0.69649212233549584</v>
      </c>
      <c r="G46" s="107">
        <v>0.87845252774352645</v>
      </c>
      <c r="H46" s="107">
        <v>1.0708318721994934</v>
      </c>
      <c r="I46" s="107">
        <v>1.0995338479809977</v>
      </c>
      <c r="J46" s="107">
        <v>1.0956404682274248</v>
      </c>
      <c r="K46" s="107">
        <v>1.082668959935249</v>
      </c>
      <c r="L46" s="107">
        <v>1.0684935406174734</v>
      </c>
      <c r="M46" s="107">
        <v>1.0929370797310278</v>
      </c>
      <c r="N46" s="107">
        <v>1.1851255447188214</v>
      </c>
      <c r="O46" s="107">
        <v>1.2867913131022579</v>
      </c>
      <c r="P46" s="107">
        <v>1.3906351122917169</v>
      </c>
      <c r="Q46" s="107">
        <v>1.4542242703533026</v>
      </c>
      <c r="R46" s="107">
        <v>1.4509800103842161</v>
      </c>
      <c r="S46" s="107">
        <v>1.363261373514923</v>
      </c>
      <c r="T46" s="107">
        <v>1.2614699146366855</v>
      </c>
      <c r="U46" s="107">
        <v>1.122209772798008</v>
      </c>
      <c r="V46" s="107">
        <v>1.012199922809726</v>
      </c>
      <c r="W46" s="107">
        <v>0.95503621438918407</v>
      </c>
      <c r="X46" s="108">
        <v>0.86171764705882359</v>
      </c>
    </row>
    <row r="47" spans="1:24" s="94" customFormat="1">
      <c r="A47" s="105">
        <v>36</v>
      </c>
      <c r="B47" s="106" t="s">
        <v>231</v>
      </c>
      <c r="C47" s="107">
        <v>4.8164340488112325</v>
      </c>
      <c r="D47" s="107">
        <v>6.3947349282296644</v>
      </c>
      <c r="E47" s="107">
        <v>3.6890410094637223</v>
      </c>
      <c r="F47" s="107">
        <v>3.0267490247074123</v>
      </c>
      <c r="G47" s="107">
        <v>3.0550000000000002</v>
      </c>
      <c r="H47" s="107">
        <v>1.3555548926014318</v>
      </c>
      <c r="I47" s="107">
        <v>1.6349285906763675</v>
      </c>
      <c r="J47" s="107">
        <v>1.8742625169147495</v>
      </c>
      <c r="K47" s="107">
        <v>2.198445797807552</v>
      </c>
      <c r="L47" s="107">
        <v>2.5286103120159331</v>
      </c>
      <c r="M47" s="107">
        <v>3.2439950316169828</v>
      </c>
      <c r="N47" s="107">
        <v>3.9893851018974003</v>
      </c>
      <c r="O47" s="107">
        <v>4.6228900046707144</v>
      </c>
      <c r="P47" s="107">
        <v>5.1694661046715842</v>
      </c>
      <c r="Q47" s="107">
        <v>6.0984125200642056</v>
      </c>
      <c r="R47" s="107">
        <v>6.4797048574070129</v>
      </c>
      <c r="S47" s="107">
        <v>6.2553600385325527</v>
      </c>
      <c r="T47" s="107">
        <v>6.0521173354373312</v>
      </c>
      <c r="U47" s="107">
        <v>4.9632023416578441</v>
      </c>
      <c r="V47" s="107">
        <v>3.5778014786086532</v>
      </c>
      <c r="W47" s="107">
        <v>2.312359108781127</v>
      </c>
      <c r="X47" s="108">
        <v>1.7981450252951094</v>
      </c>
    </row>
    <row r="48" spans="1:24" s="94" customFormat="1">
      <c r="A48" s="109">
        <v>37</v>
      </c>
      <c r="B48" s="110" t="s">
        <v>232</v>
      </c>
      <c r="C48" s="111">
        <v>1.2819620011833543</v>
      </c>
      <c r="D48" s="111" t="s">
        <v>375</v>
      </c>
      <c r="E48" s="111" t="s">
        <v>375</v>
      </c>
      <c r="F48" s="111" t="s">
        <v>375</v>
      </c>
      <c r="G48" s="111" t="s">
        <v>375</v>
      </c>
      <c r="H48" s="111" t="s">
        <v>375</v>
      </c>
      <c r="I48" s="111" t="s">
        <v>375</v>
      </c>
      <c r="J48" s="111" t="s">
        <v>375</v>
      </c>
      <c r="K48" s="111" t="s">
        <v>375</v>
      </c>
      <c r="L48" s="111" t="s">
        <v>375</v>
      </c>
      <c r="M48" s="111" t="s">
        <v>375</v>
      </c>
      <c r="N48" s="111" t="s">
        <v>375</v>
      </c>
      <c r="O48" s="111" t="s">
        <v>375</v>
      </c>
      <c r="P48" s="111">
        <v>1.4119540229885059</v>
      </c>
      <c r="Q48" s="111" t="s">
        <v>375</v>
      </c>
      <c r="R48" s="111">
        <v>1.5429368635437883</v>
      </c>
      <c r="S48" s="111" t="s">
        <v>375</v>
      </c>
      <c r="T48" s="111" t="s">
        <v>375</v>
      </c>
      <c r="U48" s="111" t="s">
        <v>375</v>
      </c>
      <c r="V48" s="111" t="s">
        <v>375</v>
      </c>
      <c r="W48" s="111" t="s">
        <v>375</v>
      </c>
      <c r="X48" s="112" t="s">
        <v>375</v>
      </c>
    </row>
    <row r="49" spans="1:24" ht="7.15" customHeight="1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</row>
    <row r="50" spans="1:24">
      <c r="A50" s="95" t="s">
        <v>189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4">
      <c r="A51" s="96" t="s">
        <v>190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4">
      <c r="A52" s="114" t="s">
        <v>234</v>
      </c>
    </row>
    <row r="53" spans="1:24">
      <c r="A53" s="114" t="s">
        <v>262</v>
      </c>
    </row>
    <row r="54" spans="1:24"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>
      <c r="A55" s="135" t="s">
        <v>317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>
      <c r="A56" s="135" t="s">
        <v>460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>
      <c r="A57" s="135" t="s">
        <v>318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3:24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3:24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3:24"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3:24"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3:24"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3:24"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3:24"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3:24"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3:24"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3:24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3:24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3:24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3:24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3:24"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3:24"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3:24"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3:24"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3:24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3:24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3:24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3:24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3:24"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3:24"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3:24"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3:24"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3:24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3:24"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3:24"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3:24"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3:24"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3:24"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3:24"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3:24"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3:24"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3:24"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3:24"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3:24"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3:24"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3:24"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3:24"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3:24"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3:24"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3:24"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3:24"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3:24"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3:24"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3:24"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3:24"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3:24"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3:24"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3:24"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3:24"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3:24"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3:24"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3:24"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3:24"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3:24"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3:24"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3:24"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3:24"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3:24"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3:24"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3:24"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3:24"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3:24"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3:24"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3:24"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3:24"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3:24"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3:24"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3:24"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3:24"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3:24"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3:24"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3:24"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3:24"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3:24"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3:24"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3:24"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3:24"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3:24"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3:24"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3:24"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3:24"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3:24"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3:24"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3:24"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3:24"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3:24"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3:24"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3:24"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3:24"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3:24"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3:24"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3:24"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3:24"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3:24"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3:24"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3:24"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3:24"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</row>
    <row r="165" spans="3:24"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</row>
    <row r="166" spans="3:24"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</row>
    <row r="167" spans="3:24"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</row>
    <row r="168" spans="3:24"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</row>
    <row r="169" spans="3:24"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</row>
    <row r="170" spans="3:24"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</row>
    <row r="171" spans="3:24"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</row>
    <row r="172" spans="3:24"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</row>
    <row r="173" spans="3:24"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</row>
    <row r="174" spans="3:24"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</row>
    <row r="175" spans="3:24"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</row>
    <row r="176" spans="3:24"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</row>
    <row r="177" spans="3:24"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</row>
    <row r="178" spans="3:24"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</row>
    <row r="179" spans="3:24"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</row>
    <row r="180" spans="3:24"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</row>
    <row r="181" spans="3:24"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</row>
    <row r="182" spans="3:24"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</row>
    <row r="183" spans="3:24"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</row>
    <row r="184" spans="3:24"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</row>
    <row r="185" spans="3:24"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</row>
    <row r="186" spans="3:24"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</row>
    <row r="187" spans="3:24"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</row>
    <row r="188" spans="3:24"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</row>
    <row r="189" spans="3:24"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</row>
    <row r="190" spans="3:24"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</row>
    <row r="191" spans="3:24"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</row>
    <row r="192" spans="3:24"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</row>
    <row r="193" spans="3:24"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</row>
    <row r="194" spans="3:24"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</row>
    <row r="195" spans="3:24"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</row>
    <row r="196" spans="3:24"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</row>
    <row r="197" spans="3:24"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</row>
    <row r="198" spans="3:24"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</row>
    <row r="199" spans="3:24"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</row>
    <row r="200" spans="3:24"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</row>
    <row r="201" spans="3:24"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</row>
    <row r="202" spans="3:24"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</row>
    <row r="203" spans="3:24"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</row>
    <row r="204" spans="3:24"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</row>
    <row r="205" spans="3:24"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</row>
    <row r="206" spans="3:24"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</row>
    <row r="207" spans="3:24"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</row>
    <row r="208" spans="3:24"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</row>
    <row r="209" spans="3:24"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</row>
    <row r="210" spans="3:24"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</row>
    <row r="211" spans="3:24"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</row>
    <row r="212" spans="3:24"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</row>
    <row r="213" spans="3:24"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</row>
    <row r="214" spans="3:24"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</row>
    <row r="215" spans="3:24"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</row>
    <row r="216" spans="3:24"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</row>
    <row r="217" spans="3:24"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</row>
    <row r="218" spans="3:24"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</row>
    <row r="219" spans="3:24"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</row>
    <row r="220" spans="3:24"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</row>
    <row r="221" spans="3:24"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</row>
    <row r="222" spans="3:24"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</row>
    <row r="223" spans="3:24"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</row>
    <row r="224" spans="3:24"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</row>
    <row r="225" spans="3:24"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</row>
    <row r="226" spans="3:24"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</row>
    <row r="227" spans="3:24"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</row>
    <row r="228" spans="3:24"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</row>
    <row r="229" spans="3:24"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</row>
    <row r="230" spans="3:24"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</row>
    <row r="231" spans="3:24"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</row>
    <row r="232" spans="3:24"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</row>
    <row r="233" spans="3:24"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</row>
    <row r="234" spans="3:24"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</row>
    <row r="235" spans="3:24"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</row>
    <row r="236" spans="3:24"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</row>
    <row r="237" spans="3:24"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</row>
    <row r="238" spans="3:24"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</row>
    <row r="239" spans="3:24"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</row>
    <row r="240" spans="3:24"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</row>
    <row r="241" spans="3:24"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</row>
    <row r="242" spans="3:24"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</row>
    <row r="243" spans="3:24"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</row>
    <row r="244" spans="3:24"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</row>
    <row r="245" spans="3:24"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</row>
    <row r="246" spans="3:24"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</row>
    <row r="247" spans="3:24"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</row>
    <row r="248" spans="3:24"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</row>
    <row r="249" spans="3:24"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</row>
    <row r="250" spans="3:24"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</row>
    <row r="251" spans="3:24"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</row>
    <row r="252" spans="3:24"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</row>
    <row r="253" spans="3:24"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</row>
    <row r="254" spans="3:24"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</row>
    <row r="255" spans="3:24"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</row>
    <row r="256" spans="3:24"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</row>
    <row r="257" spans="3:24"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</row>
    <row r="258" spans="3:24"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</row>
    <row r="259" spans="3:24"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</row>
    <row r="260" spans="3:24"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</row>
    <row r="261" spans="3:24"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</row>
    <row r="262" spans="3:24"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</row>
  </sheetData>
  <phoneticPr fontId="15" type="noConversion"/>
  <pageMargins left="0.19685039370078741" right="0.19685039370078741" top="0.98425196850393704" bottom="0.98425196850393704" header="0.51181102362204722" footer="0.51181102362204722"/>
  <pageSetup paperSize="9" scale="65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workbookViewId="0"/>
  </sheetViews>
  <sheetFormatPr baseColWidth="10" defaultRowHeight="12.75"/>
  <cols>
    <col min="1" max="1" width="5.28515625" customWidth="1"/>
    <col min="2" max="2" width="44.7109375" customWidth="1"/>
    <col min="3" max="3" width="8" customWidth="1"/>
    <col min="4" max="4" width="6.85546875" customWidth="1"/>
    <col min="5" max="22" width="8" customWidth="1"/>
    <col min="23" max="23" width="6.5703125" customWidth="1"/>
    <col min="24" max="24" width="7.85546875" bestFit="1" customWidth="1"/>
  </cols>
  <sheetData>
    <row r="1" spans="1:24">
      <c r="A1" s="131" t="s">
        <v>503</v>
      </c>
    </row>
    <row r="3" spans="1:24" s="74" customFormat="1" ht="18.75">
      <c r="A3" s="72" t="s">
        <v>459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4" s="75" customFormat="1" ht="15">
      <c r="A4" s="99" t="s">
        <v>259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4" s="77" customFormat="1">
      <c r="A5" s="99" t="s">
        <v>260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24" s="80" customFormat="1">
      <c r="A6" s="78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4" s="83" customFormat="1" ht="15">
      <c r="A7" s="81"/>
      <c r="B7" s="81"/>
      <c r="C7" s="82"/>
      <c r="D7" s="82"/>
      <c r="E7" s="82"/>
      <c r="F7" s="82"/>
      <c r="G7" s="82"/>
      <c r="I7" s="84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4" s="100" customFormat="1" ht="11.25">
      <c r="A8" s="85"/>
      <c r="B8" s="85"/>
      <c r="C8" s="115" t="s">
        <v>235</v>
      </c>
      <c r="D8" s="86" t="s">
        <v>236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</row>
    <row r="9" spans="1:24" s="100" customFormat="1" ht="11.25">
      <c r="A9" s="89" t="s">
        <v>193</v>
      </c>
      <c r="B9" s="90" t="s">
        <v>233</v>
      </c>
      <c r="C9" s="98" t="s">
        <v>261</v>
      </c>
      <c r="D9" s="91" t="s">
        <v>238</v>
      </c>
      <c r="E9" s="91" t="s">
        <v>239</v>
      </c>
      <c r="F9" s="91" t="s">
        <v>240</v>
      </c>
      <c r="G9" s="91" t="s">
        <v>241</v>
      </c>
      <c r="H9" s="91" t="s">
        <v>242</v>
      </c>
      <c r="I9" s="91" t="s">
        <v>243</v>
      </c>
      <c r="J9" s="91" t="s">
        <v>244</v>
      </c>
      <c r="K9" s="91" t="s">
        <v>245</v>
      </c>
      <c r="L9" s="91" t="s">
        <v>246</v>
      </c>
      <c r="M9" s="91" t="s">
        <v>247</v>
      </c>
      <c r="N9" s="91" t="s">
        <v>248</v>
      </c>
      <c r="O9" s="91" t="s">
        <v>249</v>
      </c>
      <c r="P9" s="91" t="s">
        <v>250</v>
      </c>
      <c r="Q9" s="91" t="s">
        <v>251</v>
      </c>
      <c r="R9" s="91" t="s">
        <v>252</v>
      </c>
      <c r="S9" s="91" t="s">
        <v>253</v>
      </c>
      <c r="T9" s="91" t="s">
        <v>254</v>
      </c>
      <c r="U9" s="91" t="s">
        <v>255</v>
      </c>
      <c r="V9" s="91" t="s">
        <v>256</v>
      </c>
      <c r="W9" s="91" t="s">
        <v>257</v>
      </c>
      <c r="X9" s="91" t="s">
        <v>258</v>
      </c>
    </row>
    <row r="10" spans="1:24" s="100" customFormat="1" ht="11.25">
      <c r="A10" s="92"/>
      <c r="B10" s="92"/>
      <c r="C10" s="86" t="s">
        <v>196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16"/>
      <c r="U10" s="116"/>
      <c r="V10" s="116"/>
      <c r="W10" s="116"/>
      <c r="X10" s="117"/>
    </row>
    <row r="11" spans="1:24" s="100" customFormat="1" ht="11.25">
      <c r="A11" s="85"/>
      <c r="B11" s="8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18"/>
      <c r="U11" s="118"/>
      <c r="V11" s="118"/>
      <c r="W11" s="118"/>
      <c r="X11" s="97"/>
    </row>
    <row r="12" spans="1:24" s="100" customFormat="1" ht="11.25">
      <c r="A12" s="101">
        <v>1</v>
      </c>
      <c r="B12" s="102" t="s">
        <v>197</v>
      </c>
      <c r="C12" s="103">
        <v>1.1745656370396766</v>
      </c>
      <c r="D12" s="103">
        <v>0.78443480738123161</v>
      </c>
      <c r="E12" s="103">
        <v>0.70524942432597093</v>
      </c>
      <c r="F12" s="103">
        <v>0.71072275514000549</v>
      </c>
      <c r="G12" s="103">
        <v>0.74562166565504906</v>
      </c>
      <c r="H12" s="103">
        <v>0.74104712352850333</v>
      </c>
      <c r="I12" s="103">
        <v>0.76729271441613223</v>
      </c>
      <c r="J12" s="103">
        <v>0.79024872007578917</v>
      </c>
      <c r="K12" s="103">
        <v>0.82113878605733059</v>
      </c>
      <c r="L12" s="103">
        <v>0.86841238208583271</v>
      </c>
      <c r="M12" s="103">
        <v>0.94004210471839</v>
      </c>
      <c r="N12" s="103">
        <v>1.0279000550315751</v>
      </c>
      <c r="O12" s="103">
        <v>1.1293336044931763</v>
      </c>
      <c r="P12" s="103">
        <v>1.2300700727985905</v>
      </c>
      <c r="Q12" s="103">
        <v>1.3306122530194799</v>
      </c>
      <c r="R12" s="103">
        <v>1.3979742256012111</v>
      </c>
      <c r="S12" s="103">
        <v>1.4037233818231543</v>
      </c>
      <c r="T12" s="103">
        <v>1.3995368444178973</v>
      </c>
      <c r="U12" s="103">
        <v>1.3383006818980352</v>
      </c>
      <c r="V12" s="103">
        <v>1.2414224106966989</v>
      </c>
      <c r="W12" s="103">
        <v>1.1381201870273323</v>
      </c>
      <c r="X12" s="104">
        <v>1.0634258044602207</v>
      </c>
    </row>
    <row r="13" spans="1:24" s="94" customFormat="1">
      <c r="A13" s="105">
        <v>2</v>
      </c>
      <c r="B13" s="106" t="s">
        <v>198</v>
      </c>
      <c r="C13" s="107">
        <v>0.93289644999153942</v>
      </c>
      <c r="D13" s="107">
        <v>0.58766773162939301</v>
      </c>
      <c r="E13" s="107">
        <v>0.41133333333333333</v>
      </c>
      <c r="F13" s="107">
        <v>0.49378923766816141</v>
      </c>
      <c r="G13" s="107">
        <v>0.57382978723404254</v>
      </c>
      <c r="H13" s="107">
        <v>0.45598999663348239</v>
      </c>
      <c r="I13" s="107">
        <v>0.5106588554932926</v>
      </c>
      <c r="J13" s="107">
        <v>0.54331710540808464</v>
      </c>
      <c r="K13" s="107">
        <v>0.57837661513926897</v>
      </c>
      <c r="L13" s="107">
        <v>0.63852707326083813</v>
      </c>
      <c r="M13" s="107">
        <v>0.67849320464841445</v>
      </c>
      <c r="N13" s="107">
        <v>0.75730204839482518</v>
      </c>
      <c r="O13" s="107">
        <v>0.81785795759320812</v>
      </c>
      <c r="P13" s="107">
        <v>0.90597203731387377</v>
      </c>
      <c r="Q13" s="107">
        <v>0.95536329232528994</v>
      </c>
      <c r="R13" s="107">
        <v>1.014765161163192</v>
      </c>
      <c r="S13" s="107">
        <v>1.024237136738597</v>
      </c>
      <c r="T13" s="107">
        <v>1.0453392238516384</v>
      </c>
      <c r="U13" s="107">
        <v>1.0397136741758957</v>
      </c>
      <c r="V13" s="107">
        <v>1.0046800892947527</v>
      </c>
      <c r="W13" s="107">
        <v>0.94094939138063383</v>
      </c>
      <c r="X13" s="108">
        <v>0.89180270159639796</v>
      </c>
    </row>
    <row r="14" spans="1:24" s="94" customFormat="1">
      <c r="A14" s="105">
        <v>3</v>
      </c>
      <c r="B14" s="106" t="s">
        <v>199</v>
      </c>
      <c r="C14" s="107">
        <v>1.8918159266809793</v>
      </c>
      <c r="D14" s="107" t="s">
        <v>375</v>
      </c>
      <c r="E14" s="107" t="s">
        <v>375</v>
      </c>
      <c r="F14" s="107" t="s">
        <v>375</v>
      </c>
      <c r="G14" s="107" t="s">
        <v>375</v>
      </c>
      <c r="H14" s="107">
        <v>0.46142857142857141</v>
      </c>
      <c r="I14" s="107">
        <v>0.56842105263157894</v>
      </c>
      <c r="J14" s="107">
        <v>0.55399999999999994</v>
      </c>
      <c r="K14" s="107">
        <v>0.71592592592592585</v>
      </c>
      <c r="L14" s="107">
        <v>0.67361111111111116</v>
      </c>
      <c r="M14" s="107">
        <v>0.7864444444444445</v>
      </c>
      <c r="N14" s="107">
        <v>1.3881132075471696</v>
      </c>
      <c r="O14" s="107">
        <v>1.2575373134328358</v>
      </c>
      <c r="P14" s="107">
        <v>1.4540540540540541</v>
      </c>
      <c r="Q14" s="107">
        <v>1.8105546357615894</v>
      </c>
      <c r="R14" s="107">
        <v>1.9207508992805755</v>
      </c>
      <c r="S14" s="107">
        <v>1.9024502238734877</v>
      </c>
      <c r="T14" s="107">
        <v>1.9213907084985347</v>
      </c>
      <c r="U14" s="107">
        <v>1.9091349930509398</v>
      </c>
      <c r="V14" s="107">
        <v>1.8782842869736787</v>
      </c>
      <c r="W14" s="107">
        <v>1.8480711215977081</v>
      </c>
      <c r="X14" s="108">
        <v>1.8249052132701422</v>
      </c>
    </row>
    <row r="15" spans="1:24" s="94" customFormat="1">
      <c r="A15" s="105">
        <v>4</v>
      </c>
      <c r="B15" s="106" t="s">
        <v>200</v>
      </c>
      <c r="C15" s="107">
        <v>1.2891647738309013</v>
      </c>
      <c r="D15" s="107">
        <v>0.29499999999999998</v>
      </c>
      <c r="E15" s="107">
        <v>0.36000000000000004</v>
      </c>
      <c r="F15" s="107">
        <v>1.9866666666666666</v>
      </c>
      <c r="G15" s="107">
        <v>1.6302777777777777</v>
      </c>
      <c r="H15" s="107">
        <v>0.70775895765472319</v>
      </c>
      <c r="I15" s="107">
        <v>0.66151854817187083</v>
      </c>
      <c r="J15" s="107">
        <v>0.73303051809794184</v>
      </c>
      <c r="K15" s="107">
        <v>0.79437976929902399</v>
      </c>
      <c r="L15" s="107">
        <v>0.84830537577598741</v>
      </c>
      <c r="M15" s="107">
        <v>0.94942506889670242</v>
      </c>
      <c r="N15" s="107">
        <v>1.0451571274298057</v>
      </c>
      <c r="O15" s="107">
        <v>1.1105909224874742</v>
      </c>
      <c r="P15" s="107">
        <v>1.1587583071003846</v>
      </c>
      <c r="Q15" s="107">
        <v>1.2250066302156182</v>
      </c>
      <c r="R15" s="107">
        <v>1.2794598222324074</v>
      </c>
      <c r="S15" s="107">
        <v>1.3358035092374541</v>
      </c>
      <c r="T15" s="107">
        <v>1.4343029432523124</v>
      </c>
      <c r="U15" s="107">
        <v>1.5379413173990248</v>
      </c>
      <c r="V15" s="107">
        <v>1.448133818697249</v>
      </c>
      <c r="W15" s="107">
        <v>1.2438374624235513</v>
      </c>
      <c r="X15" s="108">
        <v>1.0200373134328358</v>
      </c>
    </row>
    <row r="16" spans="1:24" s="94" customFormat="1">
      <c r="A16" s="105">
        <v>5</v>
      </c>
      <c r="B16" s="106" t="s">
        <v>201</v>
      </c>
      <c r="C16" s="107">
        <v>1.3445094178488399</v>
      </c>
      <c r="D16" s="107" t="s">
        <v>375</v>
      </c>
      <c r="E16" s="107" t="s">
        <v>375</v>
      </c>
      <c r="F16" s="107" t="s">
        <v>375</v>
      </c>
      <c r="G16" s="107" t="s">
        <v>375</v>
      </c>
      <c r="H16" s="107">
        <v>1.0269417475728155</v>
      </c>
      <c r="I16" s="107">
        <v>0.98951438848920859</v>
      </c>
      <c r="J16" s="107">
        <v>1.0210653409090911</v>
      </c>
      <c r="K16" s="107">
        <v>1.1044575725026853</v>
      </c>
      <c r="L16" s="107">
        <v>1.1047905282331512</v>
      </c>
      <c r="M16" s="107">
        <v>1.1794961571306577</v>
      </c>
      <c r="N16" s="107">
        <v>1.1473363688104723</v>
      </c>
      <c r="O16" s="107">
        <v>1.2463222716387274</v>
      </c>
      <c r="P16" s="107">
        <v>1.4056185002736727</v>
      </c>
      <c r="Q16" s="107">
        <v>1.3440727272727273</v>
      </c>
      <c r="R16" s="107">
        <v>1.5074166135542808</v>
      </c>
      <c r="S16" s="107">
        <v>1.4546892413201886</v>
      </c>
      <c r="T16" s="107">
        <v>1.4491820276497696</v>
      </c>
      <c r="U16" s="107">
        <v>1.3908834112990285</v>
      </c>
      <c r="V16" s="107">
        <v>1.2422947894361169</v>
      </c>
      <c r="W16" s="107">
        <v>1.1071787439613527</v>
      </c>
      <c r="X16" s="108">
        <v>1.0189729729729728</v>
      </c>
    </row>
    <row r="17" spans="1:24" s="94" customFormat="1">
      <c r="A17" s="105">
        <v>6</v>
      </c>
      <c r="B17" s="106" t="s">
        <v>202</v>
      </c>
      <c r="C17" s="107">
        <v>1.4044662309368192</v>
      </c>
      <c r="D17" s="107">
        <v>1.0114814814814814</v>
      </c>
      <c r="E17" s="107">
        <v>2.8863207547169809</v>
      </c>
      <c r="F17" s="107">
        <v>1.8268478260869565</v>
      </c>
      <c r="G17" s="107">
        <v>2.3824999999999998</v>
      </c>
      <c r="H17" s="107">
        <v>1.6725969645868466</v>
      </c>
      <c r="I17" s="107">
        <v>1.8927288836385114</v>
      </c>
      <c r="J17" s="107">
        <v>1.7455599734923792</v>
      </c>
      <c r="K17" s="107">
        <v>1.7815904139433552</v>
      </c>
      <c r="L17" s="107">
        <v>1.7809434914228053</v>
      </c>
      <c r="M17" s="107">
        <v>1.7268235294117646</v>
      </c>
      <c r="N17" s="107">
        <v>1.7107486772486773</v>
      </c>
      <c r="O17" s="107">
        <v>1.6050449293966622</v>
      </c>
      <c r="P17" s="107">
        <v>1.5289351135716029</v>
      </c>
      <c r="Q17" s="107">
        <v>1.5417984795945587</v>
      </c>
      <c r="R17" s="107">
        <v>1.4305489445673623</v>
      </c>
      <c r="S17" s="107">
        <v>1.2544112975623232</v>
      </c>
      <c r="T17" s="107">
        <v>1.1556084138437079</v>
      </c>
      <c r="U17" s="107">
        <v>1.1001914934565051</v>
      </c>
      <c r="V17" s="107">
        <v>1.0596431757359501</v>
      </c>
      <c r="W17" s="107">
        <v>0.96187739463601529</v>
      </c>
      <c r="X17" s="108">
        <v>0.90693069306930685</v>
      </c>
    </row>
    <row r="18" spans="1:24" s="94" customFormat="1">
      <c r="A18" s="105">
        <v>7</v>
      </c>
      <c r="B18" s="106" t="s">
        <v>203</v>
      </c>
      <c r="C18" s="107">
        <v>1.0205400649702219</v>
      </c>
      <c r="D18" s="107" t="s">
        <v>375</v>
      </c>
      <c r="E18" s="107" t="s">
        <v>375</v>
      </c>
      <c r="F18" s="107" t="s">
        <v>375</v>
      </c>
      <c r="G18" s="107">
        <v>0.73</v>
      </c>
      <c r="H18" s="107">
        <v>0.58804878048780485</v>
      </c>
      <c r="I18" s="107">
        <v>0.62152777777777779</v>
      </c>
      <c r="J18" s="107">
        <v>0.73545816733067726</v>
      </c>
      <c r="K18" s="107">
        <v>0.83862453531598513</v>
      </c>
      <c r="L18" s="107">
        <v>0.9479139072847681</v>
      </c>
      <c r="M18" s="107">
        <v>0.84947658402203863</v>
      </c>
      <c r="N18" s="107">
        <v>0.78392682926829271</v>
      </c>
      <c r="O18" s="107">
        <v>0.96209374999999997</v>
      </c>
      <c r="P18" s="107">
        <v>1.0178154681139755</v>
      </c>
      <c r="Q18" s="107">
        <v>1.1033038348082596</v>
      </c>
      <c r="R18" s="107">
        <v>1.2544444444444445</v>
      </c>
      <c r="S18" s="107">
        <v>1.1195496688741722</v>
      </c>
      <c r="T18" s="107">
        <v>1.1228912466843501</v>
      </c>
      <c r="U18" s="107">
        <v>1.1104748201438848</v>
      </c>
      <c r="V18" s="107">
        <v>1.0841297935103245</v>
      </c>
      <c r="W18" s="107">
        <v>1.0568275862068965</v>
      </c>
      <c r="X18" s="108">
        <v>0.7936363636363637</v>
      </c>
    </row>
    <row r="19" spans="1:24" s="94" customFormat="1">
      <c r="A19" s="105">
        <v>8</v>
      </c>
      <c r="B19" s="106" t="s">
        <v>204</v>
      </c>
      <c r="C19" s="107">
        <v>0.88926369549666451</v>
      </c>
      <c r="D19" s="107">
        <v>0.32</v>
      </c>
      <c r="E19" s="107" t="s">
        <v>375</v>
      </c>
      <c r="F19" s="107" t="s">
        <v>375</v>
      </c>
      <c r="G19" s="107">
        <v>0.64571428571428569</v>
      </c>
      <c r="H19" s="107">
        <v>0.54632496513249651</v>
      </c>
      <c r="I19" s="107">
        <v>0.56976099945681702</v>
      </c>
      <c r="J19" s="107">
        <v>0.62615647810218977</v>
      </c>
      <c r="K19" s="107">
        <v>0.69208440657816517</v>
      </c>
      <c r="L19" s="107">
        <v>0.72303988501616956</v>
      </c>
      <c r="M19" s="107">
        <v>0.82014379293816897</v>
      </c>
      <c r="N19" s="107">
        <v>0.84068701361867704</v>
      </c>
      <c r="O19" s="107">
        <v>0.90876356772062294</v>
      </c>
      <c r="P19" s="107">
        <v>0.92822309079975951</v>
      </c>
      <c r="Q19" s="107">
        <v>0.95440657061164991</v>
      </c>
      <c r="R19" s="107">
        <v>0.96187300424017175</v>
      </c>
      <c r="S19" s="107">
        <v>0.93461467491587968</v>
      </c>
      <c r="T19" s="107">
        <v>0.9196242520607556</v>
      </c>
      <c r="U19" s="107">
        <v>0.91689259790096633</v>
      </c>
      <c r="V19" s="107">
        <v>0.89668953204284907</v>
      </c>
      <c r="W19" s="107">
        <v>0.87742300288739172</v>
      </c>
      <c r="X19" s="108">
        <v>0.80692640692640705</v>
      </c>
    </row>
    <row r="20" spans="1:24" s="94" customFormat="1">
      <c r="A20" s="105">
        <v>9</v>
      </c>
      <c r="B20" s="106" t="s">
        <v>205</v>
      </c>
      <c r="C20" s="107">
        <v>1.0860108723008004</v>
      </c>
      <c r="D20" s="107">
        <v>1.03</v>
      </c>
      <c r="E20" s="107">
        <v>0.58333333333333337</v>
      </c>
      <c r="F20" s="107">
        <v>0.49</v>
      </c>
      <c r="G20" s="107">
        <v>0.62739130434782608</v>
      </c>
      <c r="H20" s="107">
        <v>1.1040683229813664</v>
      </c>
      <c r="I20" s="107">
        <v>1.0107231638418079</v>
      </c>
      <c r="J20" s="107">
        <v>0.89371522094926337</v>
      </c>
      <c r="K20" s="107">
        <v>0.87488031914893616</v>
      </c>
      <c r="L20" s="107">
        <v>1.115643059490085</v>
      </c>
      <c r="M20" s="107">
        <v>0.90301423027166894</v>
      </c>
      <c r="N20" s="107">
        <v>0.83723444716109752</v>
      </c>
      <c r="O20" s="107">
        <v>0.98550714182657628</v>
      </c>
      <c r="P20" s="107">
        <v>0.941225565350709</v>
      </c>
      <c r="Q20" s="107">
        <v>1.0713750092805703</v>
      </c>
      <c r="R20" s="107">
        <v>1.1645372651136603</v>
      </c>
      <c r="S20" s="107">
        <v>1.1739171023151607</v>
      </c>
      <c r="T20" s="107">
        <v>1.1920950176967056</v>
      </c>
      <c r="U20" s="107">
        <v>1.1498454813459389</v>
      </c>
      <c r="V20" s="107">
        <v>1.0778684210526315</v>
      </c>
      <c r="W20" s="107">
        <v>0.99728406909788869</v>
      </c>
      <c r="X20" s="108">
        <v>0.87088888888888882</v>
      </c>
    </row>
    <row r="21" spans="1:24" s="94" customFormat="1">
      <c r="A21" s="105">
        <v>10</v>
      </c>
      <c r="B21" s="106" t="s">
        <v>206</v>
      </c>
      <c r="C21" s="107">
        <v>0.78825924327434893</v>
      </c>
      <c r="D21" s="107" t="s">
        <v>375</v>
      </c>
      <c r="E21" s="107" t="s">
        <v>375</v>
      </c>
      <c r="F21" s="107" t="s">
        <v>375</v>
      </c>
      <c r="G21" s="107">
        <v>0.69</v>
      </c>
      <c r="H21" s="107">
        <v>0.67787500000000001</v>
      </c>
      <c r="I21" s="107">
        <v>0.69352490421455937</v>
      </c>
      <c r="J21" s="107">
        <v>0.75176300578034683</v>
      </c>
      <c r="K21" s="107">
        <v>0.71130530973451322</v>
      </c>
      <c r="L21" s="107">
        <v>0.73828660436137072</v>
      </c>
      <c r="M21" s="107">
        <v>0.75932835820895528</v>
      </c>
      <c r="N21" s="107">
        <v>0.75653992395437264</v>
      </c>
      <c r="O21" s="107">
        <v>0.76140112994350284</v>
      </c>
      <c r="P21" s="107">
        <v>0.77510223953261925</v>
      </c>
      <c r="Q21" s="107">
        <v>0.80095875139353401</v>
      </c>
      <c r="R21" s="107">
        <v>0.81098207885304652</v>
      </c>
      <c r="S21" s="107">
        <v>0.84651694915254239</v>
      </c>
      <c r="T21" s="107">
        <v>0.82307753164556952</v>
      </c>
      <c r="U21" s="107">
        <v>0.87302593659942362</v>
      </c>
      <c r="V21" s="107">
        <v>0.83738095238095234</v>
      </c>
      <c r="W21" s="107">
        <v>0.90472222222222221</v>
      </c>
      <c r="X21" s="108" t="s">
        <v>375</v>
      </c>
    </row>
    <row r="22" spans="1:24" s="94" customFormat="1">
      <c r="A22" s="105">
        <v>11</v>
      </c>
      <c r="B22" s="106" t="s">
        <v>207</v>
      </c>
      <c r="C22" s="107">
        <v>0.81970520152205262</v>
      </c>
      <c r="D22" s="107">
        <v>1.2902118890725778</v>
      </c>
      <c r="E22" s="107">
        <v>0.61932472247635373</v>
      </c>
      <c r="F22" s="107">
        <v>0.6459646990506287</v>
      </c>
      <c r="G22" s="107">
        <v>0.65074584245724099</v>
      </c>
      <c r="H22" s="107">
        <v>0.60545800368736724</v>
      </c>
      <c r="I22" s="107">
        <v>1.2093675889328064</v>
      </c>
      <c r="J22" s="107">
        <v>1.2986538461538462</v>
      </c>
      <c r="K22" s="107">
        <v>1.1940123456790124</v>
      </c>
      <c r="L22" s="107">
        <v>1.3575700934579438</v>
      </c>
      <c r="M22" s="107">
        <v>1.3667307692307691</v>
      </c>
      <c r="N22" s="107">
        <v>2.132222222222222</v>
      </c>
      <c r="O22" s="107">
        <v>1.6442105263157893</v>
      </c>
      <c r="P22" s="107">
        <v>2.4718181818181821</v>
      </c>
      <c r="Q22" s="107">
        <v>0.74333333333333329</v>
      </c>
      <c r="R22" s="107">
        <v>0.94</v>
      </c>
      <c r="S22" s="107" t="s">
        <v>375</v>
      </c>
      <c r="T22" s="107">
        <v>0.73</v>
      </c>
      <c r="U22" s="107" t="s">
        <v>375</v>
      </c>
      <c r="V22" s="107" t="s">
        <v>375</v>
      </c>
      <c r="W22" s="107" t="s">
        <v>375</v>
      </c>
      <c r="X22" s="108" t="s">
        <v>375</v>
      </c>
    </row>
    <row r="23" spans="1:24" s="94" customFormat="1">
      <c r="A23" s="105">
        <v>12</v>
      </c>
      <c r="B23" s="106" t="s">
        <v>208</v>
      </c>
      <c r="C23" s="107">
        <v>3.9464660578721533</v>
      </c>
      <c r="D23" s="107">
        <v>6.6757297830374753</v>
      </c>
      <c r="E23" s="107">
        <v>3.2640594594594594</v>
      </c>
      <c r="F23" s="107">
        <v>2.3278603401969558</v>
      </c>
      <c r="G23" s="107">
        <v>2.3714127144298689</v>
      </c>
      <c r="H23" s="107">
        <v>2.0150466321243523</v>
      </c>
      <c r="I23" s="107">
        <v>2.422562277580071</v>
      </c>
      <c r="J23" s="107">
        <v>2.3449253731343283</v>
      </c>
      <c r="K23" s="107">
        <v>2.2957865168539326</v>
      </c>
      <c r="L23" s="107">
        <v>2.008230769230769</v>
      </c>
      <c r="M23" s="107">
        <v>2.2124675324675325</v>
      </c>
      <c r="N23" s="107">
        <v>2.5382022471910113</v>
      </c>
      <c r="O23" s="107">
        <v>3.3655555555555559</v>
      </c>
      <c r="P23" s="107">
        <v>2.3490196078431373</v>
      </c>
      <c r="Q23" s="107">
        <v>1.9321212121212121</v>
      </c>
      <c r="R23" s="107">
        <v>1.6935294117647057</v>
      </c>
      <c r="S23" s="107">
        <v>1.4179999999999999</v>
      </c>
      <c r="T23" s="107">
        <v>1.1616666666666666</v>
      </c>
      <c r="U23" s="107">
        <v>1.175</v>
      </c>
      <c r="V23" s="107" t="s">
        <v>375</v>
      </c>
      <c r="W23" s="107" t="s">
        <v>375</v>
      </c>
      <c r="X23" s="108" t="s">
        <v>375</v>
      </c>
    </row>
    <row r="24" spans="1:24" s="94" customFormat="1">
      <c r="A24" s="105">
        <v>13</v>
      </c>
      <c r="B24" s="106" t="s">
        <v>209</v>
      </c>
      <c r="C24" s="107">
        <v>3.0842421373724624</v>
      </c>
      <c r="D24" s="107">
        <v>3.1943446539017075</v>
      </c>
      <c r="E24" s="107">
        <v>1.272733918128655</v>
      </c>
      <c r="F24" s="107">
        <v>1.105210355987055</v>
      </c>
      <c r="G24" s="107">
        <v>1.068704318936877</v>
      </c>
      <c r="H24" s="107">
        <v>0.82229591836734683</v>
      </c>
      <c r="I24" s="107">
        <v>3.004</v>
      </c>
      <c r="J24" s="107">
        <v>0.20666666666666667</v>
      </c>
      <c r="K24" s="107">
        <v>0.20499999999999999</v>
      </c>
      <c r="L24" s="107">
        <v>0.255</v>
      </c>
      <c r="M24" s="107">
        <v>0.20499999999999999</v>
      </c>
      <c r="N24" s="107">
        <v>0.20571428571428571</v>
      </c>
      <c r="O24" s="107">
        <v>0.20499999999999999</v>
      </c>
      <c r="P24" s="107">
        <v>0.20499999999999999</v>
      </c>
      <c r="Q24" s="107">
        <v>0.21</v>
      </c>
      <c r="R24" s="107">
        <v>0.20499999999999999</v>
      </c>
      <c r="S24" s="107" t="s">
        <v>375</v>
      </c>
      <c r="T24" s="107" t="s">
        <v>375</v>
      </c>
      <c r="U24" s="107" t="s">
        <v>375</v>
      </c>
      <c r="V24" s="107" t="s">
        <v>375</v>
      </c>
      <c r="W24" s="107" t="s">
        <v>375</v>
      </c>
      <c r="X24" s="108" t="s">
        <v>375</v>
      </c>
    </row>
    <row r="25" spans="1:24" s="94" customFormat="1">
      <c r="A25" s="105">
        <v>14</v>
      </c>
      <c r="B25" s="106" t="s">
        <v>210</v>
      </c>
      <c r="C25" s="107">
        <v>0.8868098527186371</v>
      </c>
      <c r="D25" s="107">
        <v>1.2818509254627315</v>
      </c>
      <c r="E25" s="107">
        <v>0.86828067484662574</v>
      </c>
      <c r="F25" s="107">
        <v>0.73411678739356978</v>
      </c>
      <c r="G25" s="107">
        <v>0.74222878375688406</v>
      </c>
      <c r="H25" s="107">
        <v>0.89885205946868141</v>
      </c>
      <c r="I25" s="107">
        <v>1.5628571428571429</v>
      </c>
      <c r="J25" s="107">
        <v>1.2906382978723403</v>
      </c>
      <c r="K25" s="107">
        <v>1.1703448275862067</v>
      </c>
      <c r="L25" s="107">
        <v>1.4926315789473683</v>
      </c>
      <c r="M25" s="107">
        <v>4.5880000000000001</v>
      </c>
      <c r="N25" s="107">
        <v>0.77888888888888885</v>
      </c>
      <c r="O25" s="107">
        <v>0.95125000000000004</v>
      </c>
      <c r="P25" s="107">
        <v>1.3049999999999999</v>
      </c>
      <c r="Q25" s="107">
        <v>0.33</v>
      </c>
      <c r="R25" s="107">
        <v>0.40500000000000003</v>
      </c>
      <c r="S25" s="107" t="s">
        <v>375</v>
      </c>
      <c r="T25" s="107">
        <v>0.25</v>
      </c>
      <c r="U25" s="107">
        <v>0.53</v>
      </c>
      <c r="V25" s="107" t="s">
        <v>375</v>
      </c>
      <c r="W25" s="107" t="s">
        <v>375</v>
      </c>
      <c r="X25" s="108" t="s">
        <v>375</v>
      </c>
    </row>
    <row r="26" spans="1:24" s="94" customFormat="1">
      <c r="A26" s="105">
        <v>15</v>
      </c>
      <c r="B26" s="106" t="s">
        <v>211</v>
      </c>
      <c r="C26" s="107">
        <v>1.1816704621996985</v>
      </c>
      <c r="D26" s="107" t="s">
        <v>375</v>
      </c>
      <c r="E26" s="107">
        <v>0.94</v>
      </c>
      <c r="F26" s="107">
        <v>0.32</v>
      </c>
      <c r="G26" s="107">
        <v>0.53500000000000003</v>
      </c>
      <c r="H26" s="107">
        <v>0.86072916666666666</v>
      </c>
      <c r="I26" s="107">
        <v>1.0272656250000001</v>
      </c>
      <c r="J26" s="107">
        <v>0.84713836477987414</v>
      </c>
      <c r="K26" s="107">
        <v>1.1879328165374679</v>
      </c>
      <c r="L26" s="107">
        <v>0.84301369863013698</v>
      </c>
      <c r="M26" s="107">
        <v>0.96512027491408947</v>
      </c>
      <c r="N26" s="107">
        <v>1.2709267840593141</v>
      </c>
      <c r="O26" s="107">
        <v>1.0359614457831325</v>
      </c>
      <c r="P26" s="107">
        <v>1.0603111782477341</v>
      </c>
      <c r="Q26" s="107">
        <v>1.2406934745966771</v>
      </c>
      <c r="R26" s="107">
        <v>1.1800657108721624</v>
      </c>
      <c r="S26" s="107">
        <v>1.2403901631591392</v>
      </c>
      <c r="T26" s="107">
        <v>1.2472811253411715</v>
      </c>
      <c r="U26" s="107">
        <v>1.2552002626395273</v>
      </c>
      <c r="V26" s="107">
        <v>1.3314469772051536</v>
      </c>
      <c r="W26" s="107">
        <v>0.92491408934707897</v>
      </c>
      <c r="X26" s="108">
        <v>0.95111111111111113</v>
      </c>
    </row>
    <row r="27" spans="1:24" s="94" customFormat="1">
      <c r="A27" s="105">
        <v>16</v>
      </c>
      <c r="B27" s="106" t="s">
        <v>212</v>
      </c>
      <c r="C27" s="107">
        <v>1.3229170361534095</v>
      </c>
      <c r="D27" s="107">
        <v>0.90013698630136985</v>
      </c>
      <c r="E27" s="107">
        <v>0.70461032122169565</v>
      </c>
      <c r="F27" s="107">
        <v>0.67536818966870782</v>
      </c>
      <c r="G27" s="107">
        <v>0.68984250752721388</v>
      </c>
      <c r="H27" s="107">
        <v>0.73723902046447465</v>
      </c>
      <c r="I27" s="107">
        <v>0.74953710892418746</v>
      </c>
      <c r="J27" s="107">
        <v>0.7967344757907826</v>
      </c>
      <c r="K27" s="107">
        <v>0.84102803575169327</v>
      </c>
      <c r="L27" s="107">
        <v>0.90235631331850752</v>
      </c>
      <c r="M27" s="107">
        <v>0.99015974541065077</v>
      </c>
      <c r="N27" s="107">
        <v>1.0758983095583736</v>
      </c>
      <c r="O27" s="107">
        <v>1.1897252176172535</v>
      </c>
      <c r="P27" s="107">
        <v>1.3344191793691749</v>
      </c>
      <c r="Q27" s="107">
        <v>1.5018726824533348</v>
      </c>
      <c r="R27" s="107">
        <v>1.6187186174929764</v>
      </c>
      <c r="S27" s="107">
        <v>1.6918588262476895</v>
      </c>
      <c r="T27" s="107">
        <v>1.6833333085755879</v>
      </c>
      <c r="U27" s="107">
        <v>1.6554521641160453</v>
      </c>
      <c r="V27" s="107">
        <v>1.5106055744507905</v>
      </c>
      <c r="W27" s="107">
        <v>1.3577845468923906</v>
      </c>
      <c r="X27" s="108">
        <v>1.2038391608391608</v>
      </c>
    </row>
    <row r="28" spans="1:24" s="94" customFormat="1">
      <c r="A28" s="105">
        <v>17</v>
      </c>
      <c r="B28" s="106" t="s">
        <v>213</v>
      </c>
      <c r="C28" s="107">
        <v>1.2633519548430696</v>
      </c>
      <c r="D28" s="107">
        <v>0.50129692832764505</v>
      </c>
      <c r="E28" s="107">
        <v>0.51571186440677963</v>
      </c>
      <c r="F28" s="107">
        <v>0.62071332133213319</v>
      </c>
      <c r="G28" s="107">
        <v>0.73278165639972626</v>
      </c>
      <c r="H28" s="107">
        <v>0.85825242095812215</v>
      </c>
      <c r="I28" s="107">
        <v>0.8928349082823791</v>
      </c>
      <c r="J28" s="107">
        <v>0.95995863553943783</v>
      </c>
      <c r="K28" s="107">
        <v>1.0043994807540355</v>
      </c>
      <c r="L28" s="107">
        <v>1.0469641950944459</v>
      </c>
      <c r="M28" s="107">
        <v>1.1121336392314309</v>
      </c>
      <c r="N28" s="107">
        <v>1.1570498154140652</v>
      </c>
      <c r="O28" s="107">
        <v>1.2193192395935759</v>
      </c>
      <c r="P28" s="107">
        <v>1.3329402299523128</v>
      </c>
      <c r="Q28" s="107">
        <v>1.4308115980848428</v>
      </c>
      <c r="R28" s="107">
        <v>1.526844850065189</v>
      </c>
      <c r="S28" s="107">
        <v>1.57454260565003</v>
      </c>
      <c r="T28" s="107">
        <v>1.6250632999686117</v>
      </c>
      <c r="U28" s="107">
        <v>1.5336516138695424</v>
      </c>
      <c r="V28" s="107">
        <v>1.4608331739657041</v>
      </c>
      <c r="W28" s="107">
        <v>1.3364653274628508</v>
      </c>
      <c r="X28" s="108">
        <v>1.2468844566712518</v>
      </c>
    </row>
    <row r="29" spans="1:24" s="94" customFormat="1">
      <c r="A29" s="105">
        <v>18</v>
      </c>
      <c r="B29" s="106" t="s">
        <v>214</v>
      </c>
      <c r="C29" s="107">
        <v>2.3249439681712687</v>
      </c>
      <c r="D29" s="107">
        <v>2.5940414507772021</v>
      </c>
      <c r="E29" s="107">
        <v>2.3189160839160841</v>
      </c>
      <c r="F29" s="107">
        <v>2.2589377289377293</v>
      </c>
      <c r="G29" s="107">
        <v>2.2825862068965517</v>
      </c>
      <c r="H29" s="107">
        <v>2.4964552661381654</v>
      </c>
      <c r="I29" s="107">
        <v>2.2914148103552079</v>
      </c>
      <c r="J29" s="107">
        <v>2.0393075268817205</v>
      </c>
      <c r="K29" s="107">
        <v>1.9503233532934132</v>
      </c>
      <c r="L29" s="107">
        <v>1.9091649694501018</v>
      </c>
      <c r="M29" s="107">
        <v>1.977667493796526</v>
      </c>
      <c r="N29" s="107">
        <v>2.0657327519078024</v>
      </c>
      <c r="O29" s="107">
        <v>2.1907623228896429</v>
      </c>
      <c r="P29" s="107">
        <v>2.2449541357581562</v>
      </c>
      <c r="Q29" s="107">
        <v>2.4285711849957372</v>
      </c>
      <c r="R29" s="107">
        <v>2.5892356979405036</v>
      </c>
      <c r="S29" s="107">
        <v>2.5865713434614239</v>
      </c>
      <c r="T29" s="107">
        <v>2.5067722658808118</v>
      </c>
      <c r="U29" s="107">
        <v>2.4140230534523672</v>
      </c>
      <c r="V29" s="107">
        <v>2.3400944258300336</v>
      </c>
      <c r="W29" s="107">
        <v>1.8594742729306486</v>
      </c>
      <c r="X29" s="108">
        <v>1.8527027027027028</v>
      </c>
    </row>
    <row r="30" spans="1:24" s="94" customFormat="1">
      <c r="A30" s="105">
        <v>19</v>
      </c>
      <c r="B30" s="106" t="s">
        <v>215</v>
      </c>
      <c r="C30" s="107">
        <v>2.0413376010152855</v>
      </c>
      <c r="D30" s="107" t="s">
        <v>375</v>
      </c>
      <c r="E30" s="107">
        <v>1.845</v>
      </c>
      <c r="F30" s="107">
        <v>1.37</v>
      </c>
      <c r="G30" s="107">
        <v>1.2207142857142856</v>
      </c>
      <c r="H30" s="107">
        <v>0.97434426229508198</v>
      </c>
      <c r="I30" s="107">
        <v>0.92090379008746359</v>
      </c>
      <c r="J30" s="107">
        <v>0.90626582278481016</v>
      </c>
      <c r="K30" s="107">
        <v>1.0103062302006336</v>
      </c>
      <c r="L30" s="107">
        <v>1.110421216848674</v>
      </c>
      <c r="M30" s="107">
        <v>1.2301184132622853</v>
      </c>
      <c r="N30" s="107">
        <v>1.4128586723768737</v>
      </c>
      <c r="O30" s="107">
        <v>1.6631800518134714</v>
      </c>
      <c r="P30" s="107">
        <v>1.8795285220801046</v>
      </c>
      <c r="Q30" s="107">
        <v>2.0400396769165368</v>
      </c>
      <c r="R30" s="107">
        <v>2.1964602810971456</v>
      </c>
      <c r="S30" s="107">
        <v>2.2074758611244265</v>
      </c>
      <c r="T30" s="107">
        <v>2.2317885564914319</v>
      </c>
      <c r="U30" s="107">
        <v>2.228823004240756</v>
      </c>
      <c r="V30" s="107">
        <v>2.0633244274809162</v>
      </c>
      <c r="W30" s="107">
        <v>1.9384834123222747</v>
      </c>
      <c r="X30" s="108">
        <v>1.7379396984924624</v>
      </c>
    </row>
    <row r="31" spans="1:24" s="94" customFormat="1">
      <c r="A31" s="105">
        <v>20</v>
      </c>
      <c r="B31" s="106" t="s">
        <v>216</v>
      </c>
      <c r="C31" s="107">
        <v>1.4307131918039713</v>
      </c>
      <c r="D31" s="107">
        <v>1.3206060606060606</v>
      </c>
      <c r="E31" s="107">
        <v>1.1465662650602411</v>
      </c>
      <c r="F31" s="107">
        <v>0.95901140684410646</v>
      </c>
      <c r="G31" s="107">
        <v>1.0451351351351352</v>
      </c>
      <c r="H31" s="107">
        <v>1.0889724454649827</v>
      </c>
      <c r="I31" s="107">
        <v>1.1168873128447596</v>
      </c>
      <c r="J31" s="107">
        <v>1.1490933746609842</v>
      </c>
      <c r="K31" s="107">
        <v>1.1520703764320785</v>
      </c>
      <c r="L31" s="107">
        <v>1.3310915651781687</v>
      </c>
      <c r="M31" s="107">
        <v>1.2892779097387173</v>
      </c>
      <c r="N31" s="107">
        <v>1.3291375101708707</v>
      </c>
      <c r="O31" s="107">
        <v>1.5374306613837245</v>
      </c>
      <c r="P31" s="107">
        <v>1.6090458663646658</v>
      </c>
      <c r="Q31" s="107">
        <v>1.5878058936579116</v>
      </c>
      <c r="R31" s="107">
        <v>1.8063611650485438</v>
      </c>
      <c r="S31" s="107">
        <v>1.6972438478747205</v>
      </c>
      <c r="T31" s="107">
        <v>1.6718075117370894</v>
      </c>
      <c r="U31" s="107">
        <v>1.5238108882521491</v>
      </c>
      <c r="V31" s="107">
        <v>1.5471839671120247</v>
      </c>
      <c r="W31" s="107">
        <v>1.4367751479289941</v>
      </c>
      <c r="X31" s="108">
        <v>1.1458695652173914</v>
      </c>
    </row>
    <row r="32" spans="1:24" s="94" customFormat="1">
      <c r="A32" s="105">
        <v>21</v>
      </c>
      <c r="B32" s="106" t="s">
        <v>217</v>
      </c>
      <c r="C32" s="107">
        <v>3.1126819153484395</v>
      </c>
      <c r="D32" s="107">
        <v>16.593648648648649</v>
      </c>
      <c r="E32" s="107">
        <v>5.8933333333333335</v>
      </c>
      <c r="F32" s="107">
        <v>3.5943999999999998</v>
      </c>
      <c r="G32" s="107">
        <v>3.0698000000000003</v>
      </c>
      <c r="H32" s="107">
        <v>2.2483623693379791</v>
      </c>
      <c r="I32" s="107">
        <v>2.3583513513513514</v>
      </c>
      <c r="J32" s="107">
        <v>2.5124581005586593</v>
      </c>
      <c r="K32" s="107">
        <v>2.0915560640732265</v>
      </c>
      <c r="L32" s="107">
        <v>2.5603921568627452</v>
      </c>
      <c r="M32" s="107">
        <v>2.8889423076923078</v>
      </c>
      <c r="N32" s="107">
        <v>3.0355394883203557</v>
      </c>
      <c r="O32" s="107">
        <v>3.1547621988882026</v>
      </c>
      <c r="P32" s="107">
        <v>3.1248443944506934</v>
      </c>
      <c r="Q32" s="107">
        <v>3.2602378048780487</v>
      </c>
      <c r="R32" s="107">
        <v>3.2022919625106505</v>
      </c>
      <c r="S32" s="107">
        <v>3.2158480620155041</v>
      </c>
      <c r="T32" s="107">
        <v>3.1294437460716527</v>
      </c>
      <c r="U32" s="107">
        <v>2.8989281767955801</v>
      </c>
      <c r="V32" s="107">
        <v>2.5202422907488988</v>
      </c>
      <c r="W32" s="107">
        <v>1.8781318681318682</v>
      </c>
      <c r="X32" s="108">
        <v>0.87071428571428566</v>
      </c>
    </row>
    <row r="33" spans="1:24" s="94" customFormat="1">
      <c r="A33" s="105">
        <v>22</v>
      </c>
      <c r="B33" s="106" t="s">
        <v>218</v>
      </c>
      <c r="C33" s="107">
        <v>5.3280943064255055</v>
      </c>
      <c r="D33" s="107">
        <v>8.7419565217391302</v>
      </c>
      <c r="E33" s="107">
        <v>5.6808000000000005</v>
      </c>
      <c r="F33" s="107">
        <v>5.181111111111111</v>
      </c>
      <c r="G33" s="107">
        <v>5.1478571428571422</v>
      </c>
      <c r="H33" s="107">
        <v>4.7668840579710148</v>
      </c>
      <c r="I33" s="107">
        <v>4.4319847328244277</v>
      </c>
      <c r="J33" s="107">
        <v>4.7092628992628995</v>
      </c>
      <c r="K33" s="107">
        <v>4.7964225941422596</v>
      </c>
      <c r="L33" s="107">
        <v>5.0741498559077813</v>
      </c>
      <c r="M33" s="107">
        <v>5.5630520646319566</v>
      </c>
      <c r="N33" s="107">
        <v>5.2427297056199826</v>
      </c>
      <c r="O33" s="107">
        <v>5.2395417680454175</v>
      </c>
      <c r="P33" s="107">
        <v>5.0874911789755437</v>
      </c>
      <c r="Q33" s="107">
        <v>5.2056213486483811</v>
      </c>
      <c r="R33" s="107">
        <v>5.2578886707077608</v>
      </c>
      <c r="S33" s="107">
        <v>5.4065180021010413</v>
      </c>
      <c r="T33" s="107">
        <v>5.6281640658309877</v>
      </c>
      <c r="U33" s="107">
        <v>5.5189846390168968</v>
      </c>
      <c r="V33" s="107">
        <v>5.3184338098197639</v>
      </c>
      <c r="W33" s="107">
        <v>4.3758278145695364</v>
      </c>
      <c r="X33" s="108">
        <v>3.6168</v>
      </c>
    </row>
    <row r="34" spans="1:24" s="94" customFormat="1">
      <c r="A34" s="105">
        <v>23</v>
      </c>
      <c r="B34" s="106" t="s">
        <v>219</v>
      </c>
      <c r="C34" s="107">
        <v>0.95097636764402516</v>
      </c>
      <c r="D34" s="107">
        <v>1.032813559322034</v>
      </c>
      <c r="E34" s="107">
        <v>0.89621313035204564</v>
      </c>
      <c r="F34" s="107">
        <v>0.71170854271356787</v>
      </c>
      <c r="G34" s="107">
        <v>0.63831247302546401</v>
      </c>
      <c r="H34" s="107">
        <v>0.64923665701282574</v>
      </c>
      <c r="I34" s="107">
        <v>0.64897203408346071</v>
      </c>
      <c r="J34" s="107">
        <v>0.64982591093117414</v>
      </c>
      <c r="K34" s="107">
        <v>0.65567258964654573</v>
      </c>
      <c r="L34" s="107">
        <v>0.66021571916025679</v>
      </c>
      <c r="M34" s="107">
        <v>0.69533322695601296</v>
      </c>
      <c r="N34" s="107">
        <v>0.76208619690320445</v>
      </c>
      <c r="O34" s="107">
        <v>0.85056815778341788</v>
      </c>
      <c r="P34" s="107">
        <v>0.95882731788392161</v>
      </c>
      <c r="Q34" s="107">
        <v>1.0460352061432707</v>
      </c>
      <c r="R34" s="107">
        <v>1.0933633160356204</v>
      </c>
      <c r="S34" s="107">
        <v>1.1008395044922406</v>
      </c>
      <c r="T34" s="107">
        <v>1.0287610757553804</v>
      </c>
      <c r="U34" s="107">
        <v>0.94460118082889555</v>
      </c>
      <c r="V34" s="107">
        <v>0.88124588090403755</v>
      </c>
      <c r="W34" s="107">
        <v>0.85499749574276274</v>
      </c>
      <c r="X34" s="108">
        <v>0.79213240418118469</v>
      </c>
    </row>
    <row r="35" spans="1:24" s="94" customFormat="1">
      <c r="A35" s="105">
        <v>24</v>
      </c>
      <c r="B35" s="106" t="s">
        <v>220</v>
      </c>
      <c r="C35" s="107">
        <v>1.3599849058326079</v>
      </c>
      <c r="D35" s="107">
        <v>0.833681917211329</v>
      </c>
      <c r="E35" s="107">
        <v>1.2440120274914088</v>
      </c>
      <c r="F35" s="107">
        <v>1.2976028320971005</v>
      </c>
      <c r="G35" s="107">
        <v>1.1773954703832752</v>
      </c>
      <c r="H35" s="107">
        <v>1.1333522790594004</v>
      </c>
      <c r="I35" s="107">
        <v>0.97483979216280581</v>
      </c>
      <c r="J35" s="107">
        <v>0.95832389363540371</v>
      </c>
      <c r="K35" s="107">
        <v>0.95789426199927818</v>
      </c>
      <c r="L35" s="107">
        <v>0.96515401301518433</v>
      </c>
      <c r="M35" s="107">
        <v>1.028988262910798</v>
      </c>
      <c r="N35" s="107">
        <v>1.0872614084820187</v>
      </c>
      <c r="O35" s="107">
        <v>1.191927756522938</v>
      </c>
      <c r="P35" s="107">
        <v>1.3161984352773826</v>
      </c>
      <c r="Q35" s="107">
        <v>1.4461062321746252</v>
      </c>
      <c r="R35" s="107">
        <v>1.5933478365137552</v>
      </c>
      <c r="S35" s="107">
        <v>1.6626644544212377</v>
      </c>
      <c r="T35" s="107">
        <v>1.7088673128114122</v>
      </c>
      <c r="U35" s="107">
        <v>1.7044093801313629</v>
      </c>
      <c r="V35" s="107">
        <v>1.6056959734580005</v>
      </c>
      <c r="W35" s="107">
        <v>1.3834440067529545</v>
      </c>
      <c r="X35" s="108">
        <v>1.3402941176470589</v>
      </c>
    </row>
    <row r="36" spans="1:24" s="94" customFormat="1">
      <c r="A36" s="105">
        <v>25</v>
      </c>
      <c r="B36" s="106" t="s">
        <v>335</v>
      </c>
      <c r="C36" s="107">
        <v>1.2842096318362359</v>
      </c>
      <c r="D36" s="107">
        <v>0.38374999999999998</v>
      </c>
      <c r="E36" s="107">
        <v>0.44184931506849318</v>
      </c>
      <c r="F36" s="107">
        <v>0.57170426065162916</v>
      </c>
      <c r="G36" s="107">
        <v>0.64962239583333337</v>
      </c>
      <c r="H36" s="107">
        <v>0.82761793826441465</v>
      </c>
      <c r="I36" s="107">
        <v>0.89659860290166571</v>
      </c>
      <c r="J36" s="107">
        <v>0.93722747635639625</v>
      </c>
      <c r="K36" s="107">
        <v>1.016412614980289</v>
      </c>
      <c r="L36" s="107">
        <v>1.0108777429467084</v>
      </c>
      <c r="M36" s="107">
        <v>1.0459525862068966</v>
      </c>
      <c r="N36" s="107">
        <v>1.0956347284676582</v>
      </c>
      <c r="O36" s="107">
        <v>1.2079102384291724</v>
      </c>
      <c r="P36" s="107">
        <v>1.3257209636821288</v>
      </c>
      <c r="Q36" s="107">
        <v>1.446693386773547</v>
      </c>
      <c r="R36" s="107">
        <v>1.5032996485061512</v>
      </c>
      <c r="S36" s="107">
        <v>1.5507038768215562</v>
      </c>
      <c r="T36" s="107">
        <v>1.6308452429563087</v>
      </c>
      <c r="U36" s="107">
        <v>1.4934212454212454</v>
      </c>
      <c r="V36" s="107">
        <v>1.3407332722273144</v>
      </c>
      <c r="W36" s="107">
        <v>1.2611331775700934</v>
      </c>
      <c r="X36" s="108">
        <v>1.299945652173913</v>
      </c>
    </row>
    <row r="37" spans="1:24" s="94" customFormat="1">
      <c r="A37" s="105">
        <v>26</v>
      </c>
      <c r="B37" s="106" t="s">
        <v>221</v>
      </c>
      <c r="C37" s="107">
        <v>0.26966588596182145</v>
      </c>
      <c r="D37" s="107">
        <v>0.26395563912392495</v>
      </c>
      <c r="E37" s="107" t="s">
        <v>375</v>
      </c>
      <c r="F37" s="107">
        <v>0.52666666666666673</v>
      </c>
      <c r="G37" s="107">
        <v>0.90230769230769237</v>
      </c>
      <c r="H37" s="107">
        <v>0.91495934959349601</v>
      </c>
      <c r="I37" s="107">
        <v>0.93062500000000004</v>
      </c>
      <c r="J37" s="107">
        <v>0.89897435897435907</v>
      </c>
      <c r="K37" s="107">
        <v>0.92155339805825243</v>
      </c>
      <c r="L37" s="107">
        <v>0.91139784946236568</v>
      </c>
      <c r="M37" s="107">
        <v>0.75540816326530613</v>
      </c>
      <c r="N37" s="107">
        <v>0.82937007874015745</v>
      </c>
      <c r="O37" s="107">
        <v>0.89034090909090902</v>
      </c>
      <c r="P37" s="107">
        <v>0.94144186046511624</v>
      </c>
      <c r="Q37" s="107">
        <v>1.0142926829268293</v>
      </c>
      <c r="R37" s="107">
        <v>1.019818181818182</v>
      </c>
      <c r="S37" s="107">
        <v>1.0816494845360825</v>
      </c>
      <c r="T37" s="107">
        <v>1.133768115942029</v>
      </c>
      <c r="U37" s="107">
        <v>1.2482666666666666</v>
      </c>
      <c r="V37" s="107">
        <v>1.2151282051282051</v>
      </c>
      <c r="W37" s="107">
        <v>1.1268750000000001</v>
      </c>
      <c r="X37" s="108">
        <v>0.67</v>
      </c>
    </row>
    <row r="38" spans="1:24" s="94" customFormat="1">
      <c r="A38" s="105">
        <v>27</v>
      </c>
      <c r="B38" s="106" t="s">
        <v>222</v>
      </c>
      <c r="C38" s="107">
        <v>0.98262773722627739</v>
      </c>
      <c r="D38" s="107">
        <v>0.28666666666666668</v>
      </c>
      <c r="E38" s="107" t="s">
        <v>375</v>
      </c>
      <c r="F38" s="107" t="s">
        <v>375</v>
      </c>
      <c r="G38" s="107" t="s">
        <v>375</v>
      </c>
      <c r="H38" s="107">
        <v>0.99222222222222223</v>
      </c>
      <c r="I38" s="107">
        <v>0.85880000000000001</v>
      </c>
      <c r="J38" s="107">
        <v>0.85950000000000004</v>
      </c>
      <c r="K38" s="107">
        <v>1.0033333333333332</v>
      </c>
      <c r="L38" s="107">
        <v>0.8630000000000001</v>
      </c>
      <c r="M38" s="107">
        <v>0.69187500000000002</v>
      </c>
      <c r="N38" s="107">
        <v>1.0417647058823529</v>
      </c>
      <c r="O38" s="107">
        <v>0.93608695652173923</v>
      </c>
      <c r="P38" s="107">
        <v>1.0864</v>
      </c>
      <c r="Q38" s="107">
        <v>1.0577777777777777</v>
      </c>
      <c r="R38" s="107">
        <v>1.1259999999999999</v>
      </c>
      <c r="S38" s="107">
        <v>0.96823529411764708</v>
      </c>
      <c r="T38" s="107">
        <v>1.4836363636363636</v>
      </c>
      <c r="U38" s="107">
        <v>1.2949999999999999</v>
      </c>
      <c r="V38" s="107">
        <v>0.56999999999999995</v>
      </c>
      <c r="W38" s="107">
        <v>1.4850000000000001</v>
      </c>
      <c r="X38" s="108" t="s">
        <v>375</v>
      </c>
    </row>
    <row r="39" spans="1:24" s="94" customFormat="1">
      <c r="A39" s="105">
        <v>28</v>
      </c>
      <c r="B39" s="106" t="s">
        <v>223</v>
      </c>
      <c r="C39" s="107">
        <v>0.26697872708779674</v>
      </c>
      <c r="D39" s="107">
        <v>0.26696005020775626</v>
      </c>
      <c r="E39" s="107" t="s">
        <v>375</v>
      </c>
      <c r="F39" s="107" t="s">
        <v>375</v>
      </c>
      <c r="G39" s="107" t="s">
        <v>375</v>
      </c>
      <c r="H39" s="107" t="s">
        <v>375</v>
      </c>
      <c r="I39" s="107" t="s">
        <v>375</v>
      </c>
      <c r="J39" s="107" t="s">
        <v>375</v>
      </c>
      <c r="K39" s="107">
        <v>1.1299999999999999</v>
      </c>
      <c r="L39" s="107" t="s">
        <v>375</v>
      </c>
      <c r="M39" s="107" t="s">
        <v>375</v>
      </c>
      <c r="N39" s="107" t="s">
        <v>375</v>
      </c>
      <c r="O39" s="107" t="s">
        <v>375</v>
      </c>
      <c r="P39" s="107" t="s">
        <v>375</v>
      </c>
      <c r="Q39" s="107" t="s">
        <v>375</v>
      </c>
      <c r="R39" s="107" t="s">
        <v>375</v>
      </c>
      <c r="S39" s="107" t="s">
        <v>375</v>
      </c>
      <c r="T39" s="107" t="s">
        <v>375</v>
      </c>
      <c r="U39" s="107" t="s">
        <v>375</v>
      </c>
      <c r="V39" s="107" t="s">
        <v>375</v>
      </c>
      <c r="W39" s="107" t="s">
        <v>375</v>
      </c>
      <c r="X39" s="108" t="s">
        <v>375</v>
      </c>
    </row>
    <row r="40" spans="1:24" s="94" customFormat="1">
      <c r="A40" s="105">
        <v>29</v>
      </c>
      <c r="B40" s="106" t="s">
        <v>224</v>
      </c>
      <c r="C40" s="107">
        <v>0.8297469478795535</v>
      </c>
      <c r="D40" s="107">
        <v>1.1057673267326733</v>
      </c>
      <c r="E40" s="107">
        <v>0.64117707639183374</v>
      </c>
      <c r="F40" s="107">
        <v>0.68552683504340961</v>
      </c>
      <c r="G40" s="107">
        <v>0.7717105263157894</v>
      </c>
      <c r="H40" s="107">
        <v>0.6974882751433038</v>
      </c>
      <c r="I40" s="107">
        <v>0.69208185683912116</v>
      </c>
      <c r="J40" s="107">
        <v>0.69727204220045214</v>
      </c>
      <c r="K40" s="107">
        <v>0.71133172032391856</v>
      </c>
      <c r="L40" s="107">
        <v>0.71685902851108763</v>
      </c>
      <c r="M40" s="107">
        <v>0.75380769465276509</v>
      </c>
      <c r="N40" s="107">
        <v>0.79689277427014193</v>
      </c>
      <c r="O40" s="107">
        <v>0.8600984291510988</v>
      </c>
      <c r="P40" s="107">
        <v>0.91946060020746145</v>
      </c>
      <c r="Q40" s="107">
        <v>0.96799760654725131</v>
      </c>
      <c r="R40" s="107">
        <v>0.9750004471472008</v>
      </c>
      <c r="S40" s="107">
        <v>0.99123369431454589</v>
      </c>
      <c r="T40" s="107">
        <v>1.0108205623265356</v>
      </c>
      <c r="U40" s="107">
        <v>0.96203008865407003</v>
      </c>
      <c r="V40" s="107">
        <v>0.88245674740484426</v>
      </c>
      <c r="W40" s="107">
        <v>0.86017187500000003</v>
      </c>
      <c r="X40" s="108">
        <v>0.76096774193548378</v>
      </c>
    </row>
    <row r="41" spans="1:24" s="94" customFormat="1">
      <c r="A41" s="105">
        <v>30</v>
      </c>
      <c r="B41" s="106" t="s">
        <v>225</v>
      </c>
      <c r="C41" s="107">
        <v>0.64556716075886778</v>
      </c>
      <c r="D41" s="107">
        <v>0.66481481481481486</v>
      </c>
      <c r="E41" s="107">
        <v>0.59269679300291545</v>
      </c>
      <c r="F41" s="107">
        <v>0.59107344632768355</v>
      </c>
      <c r="G41" s="107">
        <v>0.57024326672458736</v>
      </c>
      <c r="H41" s="107">
        <v>0.59682781456953649</v>
      </c>
      <c r="I41" s="107">
        <v>0.63431289640591959</v>
      </c>
      <c r="J41" s="107">
        <v>0.66091715976331367</v>
      </c>
      <c r="K41" s="107">
        <v>0.6604765241765943</v>
      </c>
      <c r="L41" s="107">
        <v>0.67580402010050256</v>
      </c>
      <c r="M41" s="107">
        <v>0.65516797900262469</v>
      </c>
      <c r="N41" s="107">
        <v>0.66459220498015159</v>
      </c>
      <c r="O41" s="107">
        <v>0.68656129224061047</v>
      </c>
      <c r="P41" s="107">
        <v>0.68720959332638165</v>
      </c>
      <c r="Q41" s="107">
        <v>0.68144718914756242</v>
      </c>
      <c r="R41" s="107">
        <v>0.66598796389167503</v>
      </c>
      <c r="S41" s="107">
        <v>0.6432487054446735</v>
      </c>
      <c r="T41" s="107">
        <v>0.62241846292743486</v>
      </c>
      <c r="U41" s="107">
        <v>0.60862403190650649</v>
      </c>
      <c r="V41" s="107">
        <v>0.59629038201695117</v>
      </c>
      <c r="W41" s="107">
        <v>0.58767073722297603</v>
      </c>
      <c r="X41" s="108">
        <v>0.64576208178438665</v>
      </c>
    </row>
    <row r="42" spans="1:24" s="94" customFormat="1">
      <c r="A42" s="105">
        <v>31</v>
      </c>
      <c r="B42" s="106" t="s">
        <v>226</v>
      </c>
      <c r="C42" s="107">
        <v>1.3045779584143251</v>
      </c>
      <c r="D42" s="107">
        <v>2.6864285714285714</v>
      </c>
      <c r="E42" s="107">
        <v>1.6023578595317727</v>
      </c>
      <c r="F42" s="107">
        <v>1.2716666666666667</v>
      </c>
      <c r="G42" s="107">
        <v>1.7501595744680851</v>
      </c>
      <c r="H42" s="107">
        <v>0.71593939393939399</v>
      </c>
      <c r="I42" s="107">
        <v>0.6928707943460084</v>
      </c>
      <c r="J42" s="107">
        <v>0.69030628648785852</v>
      </c>
      <c r="K42" s="107">
        <v>0.74732547404303673</v>
      </c>
      <c r="L42" s="107">
        <v>0.77106792858101769</v>
      </c>
      <c r="M42" s="107">
        <v>0.89693574446930147</v>
      </c>
      <c r="N42" s="107">
        <v>1.0264179660228065</v>
      </c>
      <c r="O42" s="107">
        <v>1.165348400369719</v>
      </c>
      <c r="P42" s="107">
        <v>1.2366096486003575</v>
      </c>
      <c r="Q42" s="107">
        <v>1.4286289457733017</v>
      </c>
      <c r="R42" s="107">
        <v>1.5672742410945342</v>
      </c>
      <c r="S42" s="107">
        <v>1.5430220883534138</v>
      </c>
      <c r="T42" s="107">
        <v>1.5443590580394715</v>
      </c>
      <c r="U42" s="107">
        <v>1.4614138641043239</v>
      </c>
      <c r="V42" s="107">
        <v>1.4070100447884506</v>
      </c>
      <c r="W42" s="107">
        <v>1.3207958430192808</v>
      </c>
      <c r="X42" s="108">
        <v>1.2045889101338432</v>
      </c>
    </row>
    <row r="43" spans="1:24" s="94" customFormat="1">
      <c r="A43" s="105">
        <v>32</v>
      </c>
      <c r="B43" s="106" t="s">
        <v>227</v>
      </c>
      <c r="C43" s="107">
        <v>1.0532304347826087</v>
      </c>
      <c r="D43" s="107" t="s">
        <v>375</v>
      </c>
      <c r="E43" s="107">
        <v>1.28</v>
      </c>
      <c r="F43" s="107">
        <v>1.0371428571428571</v>
      </c>
      <c r="G43" s="107">
        <v>0.90285714285714291</v>
      </c>
      <c r="H43" s="107">
        <v>0.93980769230769223</v>
      </c>
      <c r="I43" s="107">
        <v>0.91766666666666674</v>
      </c>
      <c r="J43" s="107">
        <v>0.95112107623318387</v>
      </c>
      <c r="K43" s="107">
        <v>0.92922619047619059</v>
      </c>
      <c r="L43" s="107">
        <v>0.92273838630806837</v>
      </c>
      <c r="M43" s="107">
        <v>0.91239130434782612</v>
      </c>
      <c r="N43" s="107">
        <v>0.90982035928143712</v>
      </c>
      <c r="O43" s="107">
        <v>0.92384321223709376</v>
      </c>
      <c r="P43" s="107">
        <v>0.94364864864864872</v>
      </c>
      <c r="Q43" s="107">
        <v>1.0375873925501433</v>
      </c>
      <c r="R43" s="107">
        <v>1.0988834476003919</v>
      </c>
      <c r="S43" s="107">
        <v>1.1186566362170878</v>
      </c>
      <c r="T43" s="107">
        <v>1.1820113460546673</v>
      </c>
      <c r="U43" s="107">
        <v>1.1774524714828898</v>
      </c>
      <c r="V43" s="107">
        <v>1.1681666666666668</v>
      </c>
      <c r="W43" s="107">
        <v>1.3103333333333333</v>
      </c>
      <c r="X43" s="108">
        <v>1.6016666666666666</v>
      </c>
    </row>
    <row r="44" spans="1:24" s="94" customFormat="1">
      <c r="A44" s="105">
        <v>33</v>
      </c>
      <c r="B44" s="106" t="s">
        <v>228</v>
      </c>
      <c r="C44" s="107">
        <v>1.8004760812206033</v>
      </c>
      <c r="D44" s="107">
        <v>1.1399999999999999</v>
      </c>
      <c r="E44" s="107">
        <v>1.3866666666666667</v>
      </c>
      <c r="F44" s="107">
        <v>1.5763636363636364</v>
      </c>
      <c r="G44" s="107">
        <v>2.2549999999999999</v>
      </c>
      <c r="H44" s="107">
        <v>1.3889285714285715</v>
      </c>
      <c r="I44" s="107">
        <v>2.0644871794871795</v>
      </c>
      <c r="J44" s="107">
        <v>1.5832352941176471</v>
      </c>
      <c r="K44" s="107">
        <v>1.7653977272727273</v>
      </c>
      <c r="L44" s="107">
        <v>1.9348672566371681</v>
      </c>
      <c r="M44" s="107">
        <v>1.5367395626242546</v>
      </c>
      <c r="N44" s="107">
        <v>1.6126094890510949</v>
      </c>
      <c r="O44" s="107">
        <v>1.6382516459400145</v>
      </c>
      <c r="P44" s="107">
        <v>1.6878845745809463</v>
      </c>
      <c r="Q44" s="107">
        <v>1.7276336146272857</v>
      </c>
      <c r="R44" s="107">
        <v>1.7972495476229642</v>
      </c>
      <c r="S44" s="107">
        <v>1.8273020590108258</v>
      </c>
      <c r="T44" s="107">
        <v>1.8870920245398772</v>
      </c>
      <c r="U44" s="107">
        <v>2.0488045406172399</v>
      </c>
      <c r="V44" s="107">
        <v>2.2852357320099257</v>
      </c>
      <c r="W44" s="107">
        <v>2.456917808219178</v>
      </c>
      <c r="X44" s="108">
        <v>2.3068421052631578</v>
      </c>
    </row>
    <row r="45" spans="1:24" s="94" customFormat="1">
      <c r="A45" s="105">
        <v>34</v>
      </c>
      <c r="B45" s="106" t="s">
        <v>229</v>
      </c>
      <c r="C45" s="107">
        <v>0.77544447290363627</v>
      </c>
      <c r="D45" s="107">
        <v>0.79386329866270433</v>
      </c>
      <c r="E45" s="107">
        <v>0.69200740055504162</v>
      </c>
      <c r="F45" s="107">
        <v>0.59548216644649932</v>
      </c>
      <c r="G45" s="107">
        <v>0.55902709359605918</v>
      </c>
      <c r="H45" s="107">
        <v>0.59499999999999997</v>
      </c>
      <c r="I45" s="107">
        <v>0.64550298062593148</v>
      </c>
      <c r="J45" s="107">
        <v>0.65901960784313729</v>
      </c>
      <c r="K45" s="107">
        <v>0.68463148838543164</v>
      </c>
      <c r="L45" s="107">
        <v>0.68549842602308497</v>
      </c>
      <c r="M45" s="107">
        <v>0.71676398429833177</v>
      </c>
      <c r="N45" s="107">
        <v>0.73561464354527939</v>
      </c>
      <c r="O45" s="107">
        <v>0.74798439531859562</v>
      </c>
      <c r="P45" s="107">
        <v>0.76139590592334494</v>
      </c>
      <c r="Q45" s="107">
        <v>0.77707446256101353</v>
      </c>
      <c r="R45" s="107">
        <v>0.79518930957683731</v>
      </c>
      <c r="S45" s="107">
        <v>0.81121521158978271</v>
      </c>
      <c r="T45" s="107">
        <v>0.81924174387540505</v>
      </c>
      <c r="U45" s="107">
        <v>0.82311513520127244</v>
      </c>
      <c r="V45" s="107">
        <v>0.84032206119162645</v>
      </c>
      <c r="W45" s="107">
        <v>0.84996398166339227</v>
      </c>
      <c r="X45" s="108">
        <v>0.81860520094562639</v>
      </c>
    </row>
    <row r="46" spans="1:24" s="94" customFormat="1">
      <c r="A46" s="105">
        <v>35</v>
      </c>
      <c r="B46" s="106" t="s">
        <v>230</v>
      </c>
      <c r="C46" s="107">
        <v>1.2227595877794188</v>
      </c>
      <c r="D46" s="107">
        <v>1.7248425196850394</v>
      </c>
      <c r="E46" s="107">
        <v>0.69072897196261684</v>
      </c>
      <c r="F46" s="107">
        <v>0.69744444444444442</v>
      </c>
      <c r="G46" s="107">
        <v>0.87304162219850578</v>
      </c>
      <c r="H46" s="107">
        <v>1.0508289124668435</v>
      </c>
      <c r="I46" s="107">
        <v>1.087515329899436</v>
      </c>
      <c r="J46" s="107">
        <v>1.087134583563155</v>
      </c>
      <c r="K46" s="107">
        <v>1.0868090614886732</v>
      </c>
      <c r="L46" s="107">
        <v>1.0627759197324413</v>
      </c>
      <c r="M46" s="107">
        <v>1.1198004158004158</v>
      </c>
      <c r="N46" s="107">
        <v>1.2341885187810064</v>
      </c>
      <c r="O46" s="107">
        <v>1.3693846153846154</v>
      </c>
      <c r="P46" s="107">
        <v>1.4493892524291097</v>
      </c>
      <c r="Q46" s="107">
        <v>1.5023290081372334</v>
      </c>
      <c r="R46" s="107">
        <v>1.4615089225208946</v>
      </c>
      <c r="S46" s="107">
        <v>1.4079193928291023</v>
      </c>
      <c r="T46" s="107">
        <v>1.2672428884026259</v>
      </c>
      <c r="U46" s="107">
        <v>1.1060501369285864</v>
      </c>
      <c r="V46" s="107">
        <v>1.0400894054537326</v>
      </c>
      <c r="W46" s="107">
        <v>1.0728711484593838</v>
      </c>
      <c r="X46" s="108">
        <v>1.2084848484848485</v>
      </c>
    </row>
    <row r="47" spans="1:24" s="94" customFormat="1">
      <c r="A47" s="105">
        <v>36</v>
      </c>
      <c r="B47" s="106" t="s">
        <v>231</v>
      </c>
      <c r="C47" s="107">
        <v>5.0978738036894908</v>
      </c>
      <c r="D47" s="107">
        <v>6.4723446132596685</v>
      </c>
      <c r="E47" s="107">
        <v>3.7731145584725536</v>
      </c>
      <c r="F47" s="107">
        <v>2.9564460784313726</v>
      </c>
      <c r="G47" s="107">
        <v>3.7627732793522268</v>
      </c>
      <c r="H47" s="107">
        <v>1.5239508809396691</v>
      </c>
      <c r="I47" s="107">
        <v>1.7159322799097065</v>
      </c>
      <c r="J47" s="107">
        <v>1.9358434256055363</v>
      </c>
      <c r="K47" s="107">
        <v>2.2266964980544746</v>
      </c>
      <c r="L47" s="107">
        <v>2.4612180349932706</v>
      </c>
      <c r="M47" s="107">
        <v>3.2257626538987685</v>
      </c>
      <c r="N47" s="107">
        <v>3.9532869006161269</v>
      </c>
      <c r="O47" s="107">
        <v>4.8075947340330902</v>
      </c>
      <c r="P47" s="107">
        <v>5.2654797581493158</v>
      </c>
      <c r="Q47" s="107">
        <v>6.2802865779927446</v>
      </c>
      <c r="R47" s="107">
        <v>6.6618913019753361</v>
      </c>
      <c r="S47" s="107">
        <v>6.6267215665931785</v>
      </c>
      <c r="T47" s="107">
        <v>6.4648562896603208</v>
      </c>
      <c r="U47" s="107">
        <v>5.5149143444495197</v>
      </c>
      <c r="V47" s="107">
        <v>3.9650798146240991</v>
      </c>
      <c r="W47" s="107">
        <v>2.5641214574898785</v>
      </c>
      <c r="X47" s="108">
        <v>2.2132584269662918</v>
      </c>
    </row>
    <row r="48" spans="1:24" s="94" customFormat="1">
      <c r="A48" s="109">
        <v>37</v>
      </c>
      <c r="B48" s="110" t="s">
        <v>232</v>
      </c>
      <c r="C48" s="111">
        <v>1.3188217582767403</v>
      </c>
      <c r="D48" s="111" t="s">
        <v>375</v>
      </c>
      <c r="E48" s="111" t="s">
        <v>375</v>
      </c>
      <c r="F48" s="111" t="s">
        <v>375</v>
      </c>
      <c r="G48" s="111" t="s">
        <v>375</v>
      </c>
      <c r="H48" s="111" t="s">
        <v>375</v>
      </c>
      <c r="I48" s="111" t="s">
        <v>375</v>
      </c>
      <c r="J48" s="111" t="s">
        <v>375</v>
      </c>
      <c r="K48" s="111" t="s">
        <v>375</v>
      </c>
      <c r="L48" s="111" t="s">
        <v>375</v>
      </c>
      <c r="M48" s="111" t="s">
        <v>375</v>
      </c>
      <c r="N48" s="111" t="s">
        <v>375</v>
      </c>
      <c r="O48" s="111" t="s">
        <v>375</v>
      </c>
      <c r="P48" s="111">
        <v>1.3863643638303549</v>
      </c>
      <c r="Q48" s="111" t="s">
        <v>375</v>
      </c>
      <c r="R48" s="111">
        <v>1.6028882624295233</v>
      </c>
      <c r="S48" s="111" t="s">
        <v>375</v>
      </c>
      <c r="T48" s="111" t="s">
        <v>375</v>
      </c>
      <c r="U48" s="111" t="s">
        <v>375</v>
      </c>
      <c r="V48" s="111" t="s">
        <v>375</v>
      </c>
      <c r="W48" s="111" t="s">
        <v>375</v>
      </c>
      <c r="X48" s="112" t="s">
        <v>375</v>
      </c>
    </row>
    <row r="49" spans="1:24" ht="7.15" customHeight="1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4">
      <c r="A50" s="95" t="s">
        <v>189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4">
      <c r="A51" s="96" t="s">
        <v>190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4">
      <c r="A52" s="114" t="s">
        <v>234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>
      <c r="A53" s="114" t="s">
        <v>262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>
      <c r="A54" s="114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24">
      <c r="A55" s="135" t="s">
        <v>317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:24">
      <c r="A56" s="135" t="s">
        <v>460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:24">
      <c r="A57" s="135" t="s">
        <v>318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24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4"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4"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3:24"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3:24"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3:24"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3:24"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3:24"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3:24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3:24"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3:24"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3:24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3:24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3:24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3:24"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3:24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3:24"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3:24"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3:24"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3:24"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3:24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3:24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3:24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</row>
    <row r="85" spans="3:24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</row>
    <row r="86" spans="3:24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</row>
    <row r="87" spans="3:24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</row>
    <row r="88" spans="3:24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</row>
    <row r="89" spans="3:24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3:24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</row>
    <row r="91" spans="3:24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</row>
    <row r="92" spans="3:24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</row>
    <row r="93" spans="3:24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</row>
    <row r="94" spans="3:24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</row>
    <row r="95" spans="3:24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</row>
    <row r="96" spans="3:24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</row>
    <row r="97" spans="3:24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</row>
    <row r="98" spans="3:24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</row>
    <row r="99" spans="3:24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</row>
    <row r="100" spans="3:24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</row>
    <row r="101" spans="3:24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3:24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</row>
  </sheetData>
  <phoneticPr fontId="15" type="noConversion"/>
  <pageMargins left="0.19685039370078741" right="0.19685039370078741" top="0.98425196850393704" bottom="0.78740157480314965" header="0.51181102362204722" footer="0.51181102362204722"/>
  <pageSetup paperSize="9" scale="65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workbookViewId="0">
      <selection activeCell="K7" sqref="K7"/>
    </sheetView>
  </sheetViews>
  <sheetFormatPr baseColWidth="10" defaultRowHeight="12.75"/>
  <cols>
    <col min="1" max="1" width="5.28515625" customWidth="1"/>
    <col min="2" max="2" width="44.7109375" customWidth="1"/>
    <col min="3" max="24" width="7.7109375" customWidth="1"/>
  </cols>
  <sheetData>
    <row r="1" spans="1:24">
      <c r="A1" s="131" t="s">
        <v>504</v>
      </c>
    </row>
    <row r="3" spans="1:24" s="74" customFormat="1" ht="18.75">
      <c r="A3" s="72" t="s">
        <v>459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4" s="75" customFormat="1" ht="15">
      <c r="A4" s="99" t="s">
        <v>259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4" s="77" customFormat="1">
      <c r="A5" s="99" t="s">
        <v>260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24" s="80" customFormat="1">
      <c r="A6" s="78" t="s">
        <v>64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4" s="83" customFormat="1" ht="15">
      <c r="A7" s="81"/>
      <c r="B7" s="81"/>
      <c r="C7" s="82"/>
      <c r="D7" s="82"/>
      <c r="E7" s="82"/>
      <c r="F7" s="82"/>
      <c r="G7" s="82"/>
      <c r="I7" s="84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4" s="100" customFormat="1" ht="11.25">
      <c r="A8" s="85"/>
      <c r="B8" s="85"/>
      <c r="C8" s="115" t="s">
        <v>235</v>
      </c>
      <c r="D8" s="86" t="s">
        <v>236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</row>
    <row r="9" spans="1:24" s="100" customFormat="1" ht="11.25">
      <c r="A9" s="89" t="s">
        <v>193</v>
      </c>
      <c r="B9" s="90" t="s">
        <v>233</v>
      </c>
      <c r="C9" s="98" t="s">
        <v>237</v>
      </c>
      <c r="D9" s="91" t="s">
        <v>238</v>
      </c>
      <c r="E9" s="91" t="s">
        <v>239</v>
      </c>
      <c r="F9" s="91" t="s">
        <v>240</v>
      </c>
      <c r="G9" s="91" t="s">
        <v>241</v>
      </c>
      <c r="H9" s="91" t="s">
        <v>242</v>
      </c>
      <c r="I9" s="91" t="s">
        <v>243</v>
      </c>
      <c r="J9" s="91" t="s">
        <v>244</v>
      </c>
      <c r="K9" s="91" t="s">
        <v>245</v>
      </c>
      <c r="L9" s="91" t="s">
        <v>246</v>
      </c>
      <c r="M9" s="91" t="s">
        <v>247</v>
      </c>
      <c r="N9" s="91" t="s">
        <v>248</v>
      </c>
      <c r="O9" s="91" t="s">
        <v>249</v>
      </c>
      <c r="P9" s="91" t="s">
        <v>250</v>
      </c>
      <c r="Q9" s="91" t="s">
        <v>251</v>
      </c>
      <c r="R9" s="91" t="s">
        <v>252</v>
      </c>
      <c r="S9" s="91" t="s">
        <v>253</v>
      </c>
      <c r="T9" s="91" t="s">
        <v>254</v>
      </c>
      <c r="U9" s="91" t="s">
        <v>255</v>
      </c>
      <c r="V9" s="91" t="s">
        <v>256</v>
      </c>
      <c r="W9" s="91" t="s">
        <v>257</v>
      </c>
      <c r="X9" s="91" t="s">
        <v>258</v>
      </c>
    </row>
    <row r="10" spans="1:24" s="100" customFormat="1" ht="11.25">
      <c r="A10" s="92"/>
      <c r="B10" s="92"/>
      <c r="C10" s="86" t="s">
        <v>196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16"/>
      <c r="U10" s="116"/>
      <c r="V10" s="116"/>
      <c r="W10" s="116"/>
      <c r="X10" s="117"/>
    </row>
    <row r="11" spans="1:24" s="100" customFormat="1" ht="11.25">
      <c r="A11" s="85"/>
      <c r="B11" s="8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18"/>
      <c r="U11" s="118"/>
      <c r="V11" s="118"/>
      <c r="W11" s="118"/>
      <c r="X11" s="97"/>
    </row>
    <row r="12" spans="1:24" s="100" customFormat="1" ht="11.25">
      <c r="A12" s="101">
        <v>1</v>
      </c>
      <c r="B12" s="102" t="s">
        <v>197</v>
      </c>
      <c r="C12" s="103">
        <v>1.0492767112262114</v>
      </c>
      <c r="D12" s="103">
        <v>0.71756482396200605</v>
      </c>
      <c r="E12" s="103">
        <v>0.71212443367255596</v>
      </c>
      <c r="F12" s="103">
        <v>0.72050552134211088</v>
      </c>
      <c r="G12" s="103">
        <v>0.69979479227666752</v>
      </c>
      <c r="H12" s="103">
        <v>0.6383855735384838</v>
      </c>
      <c r="I12" s="103">
        <v>0.65421647665580884</v>
      </c>
      <c r="J12" s="103">
        <v>0.68157477820025347</v>
      </c>
      <c r="K12" s="103">
        <v>0.71021285598551032</v>
      </c>
      <c r="L12" s="103">
        <v>0.78003947208887725</v>
      </c>
      <c r="M12" s="103">
        <v>0.89351749112906809</v>
      </c>
      <c r="N12" s="103">
        <v>0.98842211130355873</v>
      </c>
      <c r="O12" s="103">
        <v>1.0507385943161396</v>
      </c>
      <c r="P12" s="103">
        <v>1.1289280583764545</v>
      </c>
      <c r="Q12" s="103">
        <v>1.2038114192891198</v>
      </c>
      <c r="R12" s="103">
        <v>1.2643203142109569</v>
      </c>
      <c r="S12" s="103">
        <v>1.2785832595379063</v>
      </c>
      <c r="T12" s="103">
        <v>1.2854801736625034</v>
      </c>
      <c r="U12" s="103">
        <v>1.2605027723712003</v>
      </c>
      <c r="V12" s="103">
        <v>1.2042846063418879</v>
      </c>
      <c r="W12" s="103">
        <v>1.1211043160431455</v>
      </c>
      <c r="X12" s="104">
        <v>1.0610449319608222</v>
      </c>
    </row>
    <row r="13" spans="1:24" s="94" customFormat="1">
      <c r="A13" s="105">
        <v>2</v>
      </c>
      <c r="B13" s="106" t="s">
        <v>198</v>
      </c>
      <c r="C13" s="107">
        <v>0.85481608528175568</v>
      </c>
      <c r="D13" s="107">
        <v>0.59619047619047616</v>
      </c>
      <c r="E13" s="107">
        <v>0.47851258581235701</v>
      </c>
      <c r="F13" s="107">
        <v>0.51855882352941174</v>
      </c>
      <c r="G13" s="107">
        <v>0.50327024185068348</v>
      </c>
      <c r="H13" s="107">
        <v>0.45499432647106502</v>
      </c>
      <c r="I13" s="107">
        <v>0.48807862265472191</v>
      </c>
      <c r="J13" s="107">
        <v>0.53738688759030495</v>
      </c>
      <c r="K13" s="107">
        <v>0.56534329825502161</v>
      </c>
      <c r="L13" s="107">
        <v>0.6024625706777097</v>
      </c>
      <c r="M13" s="107">
        <v>0.63792209392381882</v>
      </c>
      <c r="N13" s="107">
        <v>0.69736414612551811</v>
      </c>
      <c r="O13" s="107">
        <v>0.74730653505283962</v>
      </c>
      <c r="P13" s="107">
        <v>0.79912281035433741</v>
      </c>
      <c r="Q13" s="107">
        <v>0.85870936075988191</v>
      </c>
      <c r="R13" s="107">
        <v>0.89352847400584534</v>
      </c>
      <c r="S13" s="107">
        <v>0.90815443211762892</v>
      </c>
      <c r="T13" s="107">
        <v>0.92585282877151132</v>
      </c>
      <c r="U13" s="107">
        <v>0.94180413438638433</v>
      </c>
      <c r="V13" s="107">
        <v>0.93207213237563769</v>
      </c>
      <c r="W13" s="107">
        <v>0.8882290771274518</v>
      </c>
      <c r="X13" s="108">
        <v>0.84461038635223273</v>
      </c>
    </row>
    <row r="14" spans="1:24" s="94" customFormat="1">
      <c r="A14" s="105">
        <v>3</v>
      </c>
      <c r="B14" s="106" t="s">
        <v>199</v>
      </c>
      <c r="C14" s="107">
        <v>1.9380863879016428</v>
      </c>
      <c r="D14" s="107" t="s">
        <v>375</v>
      </c>
      <c r="E14" s="107" t="s">
        <v>375</v>
      </c>
      <c r="F14" s="107" t="s">
        <v>375</v>
      </c>
      <c r="G14" s="107" t="s">
        <v>375</v>
      </c>
      <c r="H14" s="107">
        <v>0.62105263157894741</v>
      </c>
      <c r="I14" s="107">
        <v>0.81590909090909092</v>
      </c>
      <c r="J14" s="107">
        <v>0.53114285714285714</v>
      </c>
      <c r="K14" s="107">
        <v>0.79666666666666663</v>
      </c>
      <c r="L14" s="107">
        <v>0.66365384615384615</v>
      </c>
      <c r="M14" s="107">
        <v>0.80755555555555558</v>
      </c>
      <c r="N14" s="107">
        <v>1.0130158730158729</v>
      </c>
      <c r="O14" s="107">
        <v>1.0127906976744185</v>
      </c>
      <c r="P14" s="107">
        <v>1.248362831858407</v>
      </c>
      <c r="Q14" s="107">
        <v>1.8244301470588236</v>
      </c>
      <c r="R14" s="107">
        <v>1.9481201550387597</v>
      </c>
      <c r="S14" s="107">
        <v>1.9556576535288728</v>
      </c>
      <c r="T14" s="107">
        <v>1.9719249231122993</v>
      </c>
      <c r="U14" s="107">
        <v>1.9502117271875461</v>
      </c>
      <c r="V14" s="107">
        <v>1.9409837564031764</v>
      </c>
      <c r="W14" s="107">
        <v>1.9093906354302423</v>
      </c>
      <c r="X14" s="108">
        <v>1.8499975978861398</v>
      </c>
    </row>
    <row r="15" spans="1:24" s="94" customFormat="1">
      <c r="A15" s="105">
        <v>4</v>
      </c>
      <c r="B15" s="106" t="s">
        <v>200</v>
      </c>
      <c r="C15" s="107">
        <v>1.1542276966764313</v>
      </c>
      <c r="D15" s="107">
        <v>1.34</v>
      </c>
      <c r="E15" s="107">
        <v>0.86</v>
      </c>
      <c r="F15" s="107">
        <v>1.752</v>
      </c>
      <c r="G15" s="107">
        <v>1.2553333333333334</v>
      </c>
      <c r="H15" s="107">
        <v>0.6169166127989657</v>
      </c>
      <c r="I15" s="107">
        <v>0.68483903761436804</v>
      </c>
      <c r="J15" s="107">
        <v>0.75076148943307619</v>
      </c>
      <c r="K15" s="107">
        <v>0.80505198089350938</v>
      </c>
      <c r="L15" s="107">
        <v>0.83139752227776575</v>
      </c>
      <c r="M15" s="107">
        <v>0.85391831313299016</v>
      </c>
      <c r="N15" s="107">
        <v>0.88406647429731744</v>
      </c>
      <c r="O15" s="107">
        <v>0.93438752073497511</v>
      </c>
      <c r="P15" s="107">
        <v>0.99839151727546394</v>
      </c>
      <c r="Q15" s="107">
        <v>1.0445405385655302</v>
      </c>
      <c r="R15" s="107">
        <v>1.1057040895061729</v>
      </c>
      <c r="S15" s="107">
        <v>1.1638148166046489</v>
      </c>
      <c r="T15" s="107">
        <v>1.2575328163649331</v>
      </c>
      <c r="U15" s="107">
        <v>1.342753432117165</v>
      </c>
      <c r="V15" s="107">
        <v>1.2722408839201755</v>
      </c>
      <c r="W15" s="107">
        <v>1.0423348264277716</v>
      </c>
      <c r="X15" s="108">
        <v>0.89450617283950618</v>
      </c>
    </row>
    <row r="16" spans="1:24" s="94" customFormat="1">
      <c r="A16" s="105">
        <v>5</v>
      </c>
      <c r="B16" s="106" t="s">
        <v>201</v>
      </c>
      <c r="C16" s="107">
        <v>1.2096706398136732</v>
      </c>
      <c r="D16" s="107" t="s">
        <v>375</v>
      </c>
      <c r="E16" s="107" t="s">
        <v>375</v>
      </c>
      <c r="F16" s="107" t="s">
        <v>375</v>
      </c>
      <c r="G16" s="107" t="s">
        <v>375</v>
      </c>
      <c r="H16" s="107">
        <v>0.80623287671232868</v>
      </c>
      <c r="I16" s="107">
        <v>0.86246598639455785</v>
      </c>
      <c r="J16" s="107">
        <v>0.98515451174289248</v>
      </c>
      <c r="K16" s="107">
        <v>1.0594939759036144</v>
      </c>
      <c r="L16" s="107">
        <v>0.982169603524229</v>
      </c>
      <c r="M16" s="107">
        <v>1.2334371754932503</v>
      </c>
      <c r="N16" s="107">
        <v>1.2343387815750373</v>
      </c>
      <c r="O16" s="107">
        <v>1.2057811729916217</v>
      </c>
      <c r="P16" s="107">
        <v>1.2659859446052089</v>
      </c>
      <c r="Q16" s="107">
        <v>1.3972781901732061</v>
      </c>
      <c r="R16" s="107">
        <v>1.3819422645739912</v>
      </c>
      <c r="S16" s="107">
        <v>1.3019638167493435</v>
      </c>
      <c r="T16" s="107">
        <v>1.2499980491611393</v>
      </c>
      <c r="U16" s="107">
        <v>1.2260162314749472</v>
      </c>
      <c r="V16" s="107">
        <v>1.0474288932695015</v>
      </c>
      <c r="W16" s="107">
        <v>0.97436734693877547</v>
      </c>
      <c r="X16" s="108">
        <v>0.902903981264637</v>
      </c>
    </row>
    <row r="17" spans="1:24" s="94" customFormat="1">
      <c r="A17" s="105">
        <v>6</v>
      </c>
      <c r="B17" s="106" t="s">
        <v>202</v>
      </c>
      <c r="C17" s="107">
        <v>1.3139944383527578</v>
      </c>
      <c r="D17" s="107">
        <v>4.9700000000000006</v>
      </c>
      <c r="E17" s="107">
        <v>2.1662895927601808</v>
      </c>
      <c r="F17" s="107">
        <v>1.655</v>
      </c>
      <c r="G17" s="107">
        <v>1.4164052287581699</v>
      </c>
      <c r="H17" s="107">
        <v>1.394766355140187</v>
      </c>
      <c r="I17" s="107">
        <v>1.6393454179254783</v>
      </c>
      <c r="J17" s="107">
        <v>1.6507008547008546</v>
      </c>
      <c r="K17" s="107">
        <v>1.5673804713804713</v>
      </c>
      <c r="L17" s="107">
        <v>1.5187443946188341</v>
      </c>
      <c r="M17" s="107">
        <v>1.6380210237659962</v>
      </c>
      <c r="N17" s="107">
        <v>1.499360298336202</v>
      </c>
      <c r="O17" s="107">
        <v>1.3582625247449367</v>
      </c>
      <c r="P17" s="107">
        <v>1.4545895481162303</v>
      </c>
      <c r="Q17" s="107">
        <v>1.4428996954701181</v>
      </c>
      <c r="R17" s="107">
        <v>1.4084089261258359</v>
      </c>
      <c r="S17" s="107">
        <v>1.2137878002419216</v>
      </c>
      <c r="T17" s="107">
        <v>1.1226249700071982</v>
      </c>
      <c r="U17" s="107">
        <v>1.0721853496115428</v>
      </c>
      <c r="V17" s="107">
        <v>1.0325412735849058</v>
      </c>
      <c r="W17" s="107">
        <v>0.93101811906816212</v>
      </c>
      <c r="X17" s="108">
        <v>0.77563559322033904</v>
      </c>
    </row>
    <row r="18" spans="1:24" s="94" customFormat="1">
      <c r="A18" s="105">
        <v>7</v>
      </c>
      <c r="B18" s="106" t="s">
        <v>203</v>
      </c>
      <c r="C18" s="107">
        <v>0.86321397756686802</v>
      </c>
      <c r="D18" s="107" t="s">
        <v>375</v>
      </c>
      <c r="E18" s="107" t="s">
        <v>375</v>
      </c>
      <c r="F18" s="107" t="s">
        <v>375</v>
      </c>
      <c r="G18" s="107" t="s">
        <v>375</v>
      </c>
      <c r="H18" s="107">
        <v>0.67413461538461539</v>
      </c>
      <c r="I18" s="107">
        <v>0.6701123595505617</v>
      </c>
      <c r="J18" s="107">
        <v>0.61069230769230765</v>
      </c>
      <c r="K18" s="107">
        <v>0.66623015873015867</v>
      </c>
      <c r="L18" s="107">
        <v>0.90756013745704478</v>
      </c>
      <c r="M18" s="107">
        <v>0.76793706293706288</v>
      </c>
      <c r="N18" s="107">
        <v>0.81820058997050149</v>
      </c>
      <c r="O18" s="107">
        <v>0.85018072289156621</v>
      </c>
      <c r="P18" s="107">
        <v>0.87793738489871087</v>
      </c>
      <c r="Q18" s="107">
        <v>0.88915094339622647</v>
      </c>
      <c r="R18" s="107">
        <v>0.98914389799635694</v>
      </c>
      <c r="S18" s="107">
        <v>0.94677966101694921</v>
      </c>
      <c r="T18" s="107">
        <v>0.92748809523809528</v>
      </c>
      <c r="U18" s="107">
        <v>0.90145454545454551</v>
      </c>
      <c r="V18" s="107">
        <v>0.88303901437371668</v>
      </c>
      <c r="W18" s="107">
        <v>0.87014705882352938</v>
      </c>
      <c r="X18" s="108">
        <v>0.74187500000000006</v>
      </c>
    </row>
    <row r="19" spans="1:24" s="94" customFormat="1">
      <c r="A19" s="105">
        <v>8</v>
      </c>
      <c r="B19" s="106" t="s">
        <v>204</v>
      </c>
      <c r="C19" s="107">
        <v>0.81712595620979001</v>
      </c>
      <c r="D19" s="107" t="s">
        <v>375</v>
      </c>
      <c r="E19" s="107" t="s">
        <v>375</v>
      </c>
      <c r="F19" s="107">
        <v>0.35666666666666669</v>
      </c>
      <c r="G19" s="107">
        <v>0.37666666666666671</v>
      </c>
      <c r="H19" s="107">
        <v>0.49267531219980787</v>
      </c>
      <c r="I19" s="107">
        <v>0.57773186193942239</v>
      </c>
      <c r="J19" s="107">
        <v>0.60112991656734205</v>
      </c>
      <c r="K19" s="107">
        <v>0.68514928602336655</v>
      </c>
      <c r="L19" s="107">
        <v>0.70078610992756707</v>
      </c>
      <c r="M19" s="107">
        <v>0.75706808268537829</v>
      </c>
      <c r="N19" s="107">
        <v>0.77656834422989196</v>
      </c>
      <c r="O19" s="107">
        <v>0.78890462427745667</v>
      </c>
      <c r="P19" s="107">
        <v>0.82197953336062213</v>
      </c>
      <c r="Q19" s="107">
        <v>0.85013326226012798</v>
      </c>
      <c r="R19" s="107">
        <v>0.87369426751592361</v>
      </c>
      <c r="S19" s="107">
        <v>0.85055374804789174</v>
      </c>
      <c r="T19" s="107">
        <v>0.86754836440379879</v>
      </c>
      <c r="U19" s="107">
        <v>0.85709474271593133</v>
      </c>
      <c r="V19" s="107">
        <v>0.8553634834610353</v>
      </c>
      <c r="W19" s="107">
        <v>0.82778389374177341</v>
      </c>
      <c r="X19" s="108">
        <v>0.76972275334608031</v>
      </c>
    </row>
    <row r="20" spans="1:24" s="94" customFormat="1">
      <c r="A20" s="105">
        <v>9</v>
      </c>
      <c r="B20" s="106" t="s">
        <v>205</v>
      </c>
      <c r="C20" s="107">
        <v>1.0408181144281961</v>
      </c>
      <c r="D20" s="107">
        <v>0.66</v>
      </c>
      <c r="E20" s="107">
        <v>1.03</v>
      </c>
      <c r="F20" s="107">
        <v>0.51</v>
      </c>
      <c r="G20" s="107">
        <v>0.47875000000000001</v>
      </c>
      <c r="H20" s="107">
        <v>0.9443063583815029</v>
      </c>
      <c r="I20" s="107">
        <v>0.99009126466753583</v>
      </c>
      <c r="J20" s="107">
        <v>1.0749342891278375</v>
      </c>
      <c r="K20" s="107">
        <v>0.93070021881838072</v>
      </c>
      <c r="L20" s="107">
        <v>1.1812811693895098</v>
      </c>
      <c r="M20" s="107">
        <v>0.96297760210803685</v>
      </c>
      <c r="N20" s="107">
        <v>0.87938336713995935</v>
      </c>
      <c r="O20" s="107">
        <v>0.93479400749063668</v>
      </c>
      <c r="P20" s="107">
        <v>0.99142475171886935</v>
      </c>
      <c r="Q20" s="107">
        <v>1.0271240506329113</v>
      </c>
      <c r="R20" s="107">
        <v>1.0949441830427162</v>
      </c>
      <c r="S20" s="107">
        <v>1.0969091687172354</v>
      </c>
      <c r="T20" s="107">
        <v>1.07886402106451</v>
      </c>
      <c r="U20" s="107">
        <v>1.1044745762711865</v>
      </c>
      <c r="V20" s="107">
        <v>0.99837088915956151</v>
      </c>
      <c r="W20" s="107">
        <v>0.92079407806191116</v>
      </c>
      <c r="X20" s="108">
        <v>0.78677339901477839</v>
      </c>
    </row>
    <row r="21" spans="1:24" s="94" customFormat="1">
      <c r="A21" s="105">
        <v>10</v>
      </c>
      <c r="B21" s="106" t="s">
        <v>206</v>
      </c>
      <c r="C21" s="107">
        <v>0.83292011019283752</v>
      </c>
      <c r="D21" s="107" t="s">
        <v>375</v>
      </c>
      <c r="E21" s="107" t="s">
        <v>375</v>
      </c>
      <c r="F21" s="107">
        <v>0.25</v>
      </c>
      <c r="G21" s="107">
        <v>0.24</v>
      </c>
      <c r="H21" s="107">
        <v>0.71491150442477869</v>
      </c>
      <c r="I21" s="107">
        <v>0.73443076923076922</v>
      </c>
      <c r="J21" s="107">
        <v>0.7265742024965326</v>
      </c>
      <c r="K21" s="107">
        <v>0.73038415366146459</v>
      </c>
      <c r="L21" s="107">
        <v>0.74515555555555546</v>
      </c>
      <c r="M21" s="107">
        <v>0.75254237288135595</v>
      </c>
      <c r="N21" s="107">
        <v>0.80391523289970623</v>
      </c>
      <c r="O21" s="107">
        <v>0.83279005524861882</v>
      </c>
      <c r="P21" s="107">
        <v>0.84544659300184155</v>
      </c>
      <c r="Q21" s="107">
        <v>0.8715210541392151</v>
      </c>
      <c r="R21" s="107">
        <v>0.8727324037184595</v>
      </c>
      <c r="S21" s="107">
        <v>0.86224409448818895</v>
      </c>
      <c r="T21" s="107">
        <v>0.8607640369580668</v>
      </c>
      <c r="U21" s="107">
        <v>0.86878205128205122</v>
      </c>
      <c r="V21" s="107">
        <v>0.8752281368821293</v>
      </c>
      <c r="W21" s="107">
        <v>0.85173469387755096</v>
      </c>
      <c r="X21" s="108">
        <v>1.0721739130434782</v>
      </c>
    </row>
    <row r="22" spans="1:24" s="94" customFormat="1">
      <c r="A22" s="105">
        <v>11</v>
      </c>
      <c r="B22" s="106" t="s">
        <v>207</v>
      </c>
      <c r="C22" s="107">
        <v>0.78923434605185094</v>
      </c>
      <c r="D22" s="107">
        <v>1.3116002056894478</v>
      </c>
      <c r="E22" s="107">
        <v>0.6360155269904183</v>
      </c>
      <c r="F22" s="107">
        <v>0.64573187830464385</v>
      </c>
      <c r="G22" s="107">
        <v>0.60055656211834496</v>
      </c>
      <c r="H22" s="107">
        <v>0.55340208430549076</v>
      </c>
      <c r="I22" s="107">
        <v>1.0775029171528587</v>
      </c>
      <c r="J22" s="107">
        <v>1.1144202898550726</v>
      </c>
      <c r="K22" s="107">
        <v>1.5266058394160584</v>
      </c>
      <c r="L22" s="107">
        <v>1.0510273972602739</v>
      </c>
      <c r="M22" s="107">
        <v>1.2718750000000001</v>
      </c>
      <c r="N22" s="107">
        <v>1.7556521739130435</v>
      </c>
      <c r="O22" s="107">
        <v>1.7045161290322581</v>
      </c>
      <c r="P22" s="107">
        <v>1.0966666666666667</v>
      </c>
      <c r="Q22" s="107">
        <v>1.0966666666666667</v>
      </c>
      <c r="R22" s="107">
        <v>1.0249999999999999</v>
      </c>
      <c r="S22" s="107">
        <v>1.32</v>
      </c>
      <c r="T22" s="107" t="s">
        <v>375</v>
      </c>
      <c r="U22" s="107" t="s">
        <v>375</v>
      </c>
      <c r="V22" s="107" t="s">
        <v>375</v>
      </c>
      <c r="W22" s="107" t="s">
        <v>375</v>
      </c>
      <c r="X22" s="108" t="s">
        <v>375</v>
      </c>
    </row>
    <row r="23" spans="1:24" s="94" customFormat="1">
      <c r="A23" s="105">
        <v>12</v>
      </c>
      <c r="B23" s="106" t="s">
        <v>208</v>
      </c>
      <c r="C23" s="107">
        <v>3.8452558853633572</v>
      </c>
      <c r="D23" s="107">
        <v>6.5986639175257729</v>
      </c>
      <c r="E23" s="107">
        <v>3.5414533085961657</v>
      </c>
      <c r="F23" s="107">
        <v>2.839062811565304</v>
      </c>
      <c r="G23" s="107">
        <v>2.1034576271186438</v>
      </c>
      <c r="H23" s="107">
        <v>1.7768945538818077</v>
      </c>
      <c r="I23" s="107">
        <v>2.6321052631578947</v>
      </c>
      <c r="J23" s="107">
        <v>2.0794610778443112</v>
      </c>
      <c r="K23" s="107">
        <v>1.9297972972972974</v>
      </c>
      <c r="L23" s="107">
        <v>1.5437984496124031</v>
      </c>
      <c r="M23" s="107">
        <v>2.259126213592233</v>
      </c>
      <c r="N23" s="107">
        <v>1.7635897435897436</v>
      </c>
      <c r="O23" s="107">
        <v>2.161325301204819</v>
      </c>
      <c r="P23" s="107">
        <v>1.4164999999999999</v>
      </c>
      <c r="Q23" s="107">
        <v>2.0568749999999998</v>
      </c>
      <c r="R23" s="107">
        <v>1.33</v>
      </c>
      <c r="S23" s="107">
        <v>1.1225000000000001</v>
      </c>
      <c r="T23" s="107">
        <v>2.3250000000000002</v>
      </c>
      <c r="U23" s="107">
        <v>1.93</v>
      </c>
      <c r="V23" s="107" t="s">
        <v>375</v>
      </c>
      <c r="W23" s="107" t="s">
        <v>375</v>
      </c>
      <c r="X23" s="108" t="s">
        <v>375</v>
      </c>
    </row>
    <row r="24" spans="1:24" s="94" customFormat="1">
      <c r="A24" s="105">
        <v>13</v>
      </c>
      <c r="B24" s="106" t="s">
        <v>209</v>
      </c>
      <c r="C24" s="107">
        <v>3.1628983880382564</v>
      </c>
      <c r="D24" s="107">
        <v>3.2885151154487025</v>
      </c>
      <c r="E24" s="107">
        <v>1.4469416498993963</v>
      </c>
      <c r="F24" s="107">
        <v>0.75336065573770494</v>
      </c>
      <c r="G24" s="107">
        <v>1.1449805447470818</v>
      </c>
      <c r="H24" s="107">
        <v>0.66445833333333337</v>
      </c>
      <c r="I24" s="107">
        <v>0.23888888888888887</v>
      </c>
      <c r="J24" s="107">
        <v>0.38</v>
      </c>
      <c r="K24" s="107">
        <v>0.68500000000000005</v>
      </c>
      <c r="L24" s="107">
        <v>0.25</v>
      </c>
      <c r="M24" s="107">
        <v>0.505</v>
      </c>
      <c r="N24" s="107" t="s">
        <v>375</v>
      </c>
      <c r="O24" s="107">
        <v>0.20499999999999999</v>
      </c>
      <c r="P24" s="107">
        <v>0.20499999999999999</v>
      </c>
      <c r="Q24" s="107" t="s">
        <v>375</v>
      </c>
      <c r="R24" s="107">
        <v>0.20499999999999999</v>
      </c>
      <c r="S24" s="107" t="s">
        <v>375</v>
      </c>
      <c r="T24" s="107">
        <v>0.20499999999999999</v>
      </c>
      <c r="U24" s="107" t="s">
        <v>375</v>
      </c>
      <c r="V24" s="107" t="s">
        <v>375</v>
      </c>
      <c r="W24" s="107" t="s">
        <v>375</v>
      </c>
      <c r="X24" s="108" t="s">
        <v>375</v>
      </c>
    </row>
    <row r="25" spans="1:24" s="94" customFormat="1">
      <c r="A25" s="105">
        <v>14</v>
      </c>
      <c r="B25" s="106" t="s">
        <v>210</v>
      </c>
      <c r="C25" s="107">
        <v>0.80006927703793851</v>
      </c>
      <c r="D25" s="107">
        <v>1.1592798416565164</v>
      </c>
      <c r="E25" s="107">
        <v>0.74433276883996613</v>
      </c>
      <c r="F25" s="107">
        <v>0.73801931886078465</v>
      </c>
      <c r="G25" s="107">
        <v>0.71522017384659475</v>
      </c>
      <c r="H25" s="107">
        <v>0.73207516339869272</v>
      </c>
      <c r="I25" s="107">
        <v>1.2435</v>
      </c>
      <c r="J25" s="107">
        <v>1.1179545454545454</v>
      </c>
      <c r="K25" s="107">
        <v>1.0866666666666667</v>
      </c>
      <c r="L25" s="107">
        <v>0.88857142857142857</v>
      </c>
      <c r="M25" s="107">
        <v>1.4333333333333333</v>
      </c>
      <c r="N25" s="107">
        <v>1.075</v>
      </c>
      <c r="O25" s="107" t="s">
        <v>375</v>
      </c>
      <c r="P25" s="107">
        <v>0.52</v>
      </c>
      <c r="Q25" s="107" t="s">
        <v>375</v>
      </c>
      <c r="R25" s="107">
        <v>1.94</v>
      </c>
      <c r="S25" s="107" t="s">
        <v>375</v>
      </c>
      <c r="T25" s="107" t="s">
        <v>375</v>
      </c>
      <c r="U25" s="107" t="s">
        <v>375</v>
      </c>
      <c r="V25" s="107" t="s">
        <v>375</v>
      </c>
      <c r="W25" s="107" t="s">
        <v>375</v>
      </c>
      <c r="X25" s="108" t="s">
        <v>375</v>
      </c>
    </row>
    <row r="26" spans="1:24" s="94" customFormat="1">
      <c r="A26" s="105">
        <v>15</v>
      </c>
      <c r="B26" s="106" t="s">
        <v>211</v>
      </c>
      <c r="C26" s="107">
        <v>1.1181882699517942</v>
      </c>
      <c r="D26" s="107" t="s">
        <v>375</v>
      </c>
      <c r="E26" s="107" t="s">
        <v>375</v>
      </c>
      <c r="F26" s="107" t="s">
        <v>375</v>
      </c>
      <c r="G26" s="107">
        <v>0.47000000000000003</v>
      </c>
      <c r="H26" s="107">
        <v>0.57974999999999999</v>
      </c>
      <c r="I26" s="107">
        <v>0.72923766816143498</v>
      </c>
      <c r="J26" s="107">
        <v>1.495475113122172</v>
      </c>
      <c r="K26" s="107">
        <v>1.1086644951140066</v>
      </c>
      <c r="L26" s="107">
        <v>1.1480323450134771</v>
      </c>
      <c r="M26" s="107">
        <v>0.91439024390243895</v>
      </c>
      <c r="N26" s="107">
        <v>1.0829198966408269</v>
      </c>
      <c r="O26" s="107">
        <v>0.94212102689486554</v>
      </c>
      <c r="P26" s="107">
        <v>1.0766517311608961</v>
      </c>
      <c r="Q26" s="107">
        <v>1.129186716367333</v>
      </c>
      <c r="R26" s="107">
        <v>1.1292427745664739</v>
      </c>
      <c r="S26" s="107">
        <v>1.1780740999650472</v>
      </c>
      <c r="T26" s="107">
        <v>1.22700061462815</v>
      </c>
      <c r="U26" s="107">
        <v>1.1308149882903982</v>
      </c>
      <c r="V26" s="107">
        <v>1.1160388127853882</v>
      </c>
      <c r="W26" s="107">
        <v>0.94266666666666665</v>
      </c>
      <c r="X26" s="108">
        <v>0.80136363636363639</v>
      </c>
    </row>
    <row r="27" spans="1:24" s="94" customFormat="1">
      <c r="A27" s="105">
        <v>16</v>
      </c>
      <c r="B27" s="106" t="s">
        <v>212</v>
      </c>
      <c r="C27" s="107">
        <v>1.3234051650393794</v>
      </c>
      <c r="D27" s="107">
        <v>0.89690576652601972</v>
      </c>
      <c r="E27" s="107">
        <v>0.64714285714285713</v>
      </c>
      <c r="F27" s="107">
        <v>0.68362270076267384</v>
      </c>
      <c r="G27" s="107">
        <v>0.66377331800901773</v>
      </c>
      <c r="H27" s="107">
        <v>0.6644421659534</v>
      </c>
      <c r="I27" s="107">
        <v>0.74600093436113057</v>
      </c>
      <c r="J27" s="107">
        <v>0.86014949187490786</v>
      </c>
      <c r="K27" s="107">
        <v>0.92691804905408026</v>
      </c>
      <c r="L27" s="107">
        <v>0.99247421087200094</v>
      </c>
      <c r="M27" s="107">
        <v>1.0456493437950811</v>
      </c>
      <c r="N27" s="107">
        <v>1.117680687000945</v>
      </c>
      <c r="O27" s="107">
        <v>1.2038753387533876</v>
      </c>
      <c r="P27" s="107">
        <v>1.3144477775199708</v>
      </c>
      <c r="Q27" s="107">
        <v>1.4330884404668731</v>
      </c>
      <c r="R27" s="107">
        <v>1.5442207185598507</v>
      </c>
      <c r="S27" s="107">
        <v>1.6163047362054526</v>
      </c>
      <c r="T27" s="107">
        <v>1.6191623675978266</v>
      </c>
      <c r="U27" s="107">
        <v>1.5703987186087751</v>
      </c>
      <c r="V27" s="107">
        <v>1.455485852909266</v>
      </c>
      <c r="W27" s="107">
        <v>1.28749281931604</v>
      </c>
      <c r="X27" s="108">
        <v>1.1777735095267363</v>
      </c>
    </row>
    <row r="28" spans="1:24" s="94" customFormat="1">
      <c r="A28" s="105">
        <v>17</v>
      </c>
      <c r="B28" s="106" t="s">
        <v>213</v>
      </c>
      <c r="C28" s="107">
        <v>1.3298048213095686</v>
      </c>
      <c r="D28" s="107">
        <v>0.42765182186234818</v>
      </c>
      <c r="E28" s="107">
        <v>0.50739155581260842</v>
      </c>
      <c r="F28" s="107">
        <v>0.63543594586087504</v>
      </c>
      <c r="G28" s="107">
        <v>0.72516142735768907</v>
      </c>
      <c r="H28" s="107">
        <v>0.72461228600201411</v>
      </c>
      <c r="I28" s="107">
        <v>0.78932592514938671</v>
      </c>
      <c r="J28" s="107">
        <v>0.85795423652016312</v>
      </c>
      <c r="K28" s="107">
        <v>0.90836706845576531</v>
      </c>
      <c r="L28" s="107">
        <v>0.97372437854339289</v>
      </c>
      <c r="M28" s="107">
        <v>1.000902045008871</v>
      </c>
      <c r="N28" s="107">
        <v>1.0630046635576282</v>
      </c>
      <c r="O28" s="107">
        <v>1.1875526683989606</v>
      </c>
      <c r="P28" s="107">
        <v>1.2705749740124739</v>
      </c>
      <c r="Q28" s="107">
        <v>1.3774775894785056</v>
      </c>
      <c r="R28" s="107">
        <v>1.4946100090877754</v>
      </c>
      <c r="S28" s="107">
        <v>1.5566321995184886</v>
      </c>
      <c r="T28" s="107">
        <v>1.5706326612098225</v>
      </c>
      <c r="U28" s="107">
        <v>1.539054806270874</v>
      </c>
      <c r="V28" s="107">
        <v>1.4467263577376999</v>
      </c>
      <c r="W28" s="107">
        <v>1.3168760568143389</v>
      </c>
      <c r="X28" s="108">
        <v>1.2549227462044874</v>
      </c>
    </row>
    <row r="29" spans="1:24" s="94" customFormat="1">
      <c r="A29" s="105">
        <v>18</v>
      </c>
      <c r="B29" s="106" t="s">
        <v>214</v>
      </c>
      <c r="C29" s="107">
        <v>2.182212576956057</v>
      </c>
      <c r="D29" s="107">
        <v>2.9825984251968505</v>
      </c>
      <c r="E29" s="107">
        <v>2.0418750000000001</v>
      </c>
      <c r="F29" s="107">
        <v>2.2542622950819671</v>
      </c>
      <c r="G29" s="107">
        <v>2.9038626609442062</v>
      </c>
      <c r="H29" s="107">
        <v>2.1790258939580767</v>
      </c>
      <c r="I29" s="107">
        <v>1.9739193083573487</v>
      </c>
      <c r="J29" s="107">
        <v>1.8422605002359604</v>
      </c>
      <c r="K29" s="107">
        <v>1.8115998747651847</v>
      </c>
      <c r="L29" s="107">
        <v>1.8862881079823133</v>
      </c>
      <c r="M29" s="107">
        <v>1.8720260436614322</v>
      </c>
      <c r="N29" s="107">
        <v>2.0514197699890468</v>
      </c>
      <c r="O29" s="107">
        <v>2.1302000597193191</v>
      </c>
      <c r="P29" s="107">
        <v>2.2458878752989104</v>
      </c>
      <c r="Q29" s="107">
        <v>2.3777773441311347</v>
      </c>
      <c r="R29" s="107">
        <v>2.4919094642158779</v>
      </c>
      <c r="S29" s="107">
        <v>2.3679632810822415</v>
      </c>
      <c r="T29" s="107">
        <v>2.2708223632038065</v>
      </c>
      <c r="U29" s="107">
        <v>2.1197490367593459</v>
      </c>
      <c r="V29" s="107">
        <v>1.9652838085273345</v>
      </c>
      <c r="W29" s="107">
        <v>1.5766162420382166</v>
      </c>
      <c r="X29" s="108">
        <v>1.2656299212598425</v>
      </c>
    </row>
    <row r="30" spans="1:24" s="94" customFormat="1">
      <c r="A30" s="105">
        <v>19</v>
      </c>
      <c r="B30" s="106" t="s">
        <v>215</v>
      </c>
      <c r="C30" s="107">
        <v>1.5928110108976394</v>
      </c>
      <c r="D30" s="107" t="s">
        <v>375</v>
      </c>
      <c r="E30" s="107">
        <v>1.84</v>
      </c>
      <c r="F30" s="107">
        <v>1.81</v>
      </c>
      <c r="G30" s="107">
        <v>1.3913333333333333</v>
      </c>
      <c r="H30" s="107">
        <v>1.0199264705882354</v>
      </c>
      <c r="I30" s="107">
        <v>1.0302333333333333</v>
      </c>
      <c r="J30" s="107">
        <v>0.83663893510815301</v>
      </c>
      <c r="K30" s="107">
        <v>0.86663942798774263</v>
      </c>
      <c r="L30" s="107">
        <v>0.87108143322475562</v>
      </c>
      <c r="M30" s="107">
        <v>0.94188877229800627</v>
      </c>
      <c r="N30" s="107">
        <v>1.0426026419136023</v>
      </c>
      <c r="O30" s="107">
        <v>1.1669593852908891</v>
      </c>
      <c r="P30" s="107">
        <v>1.3577626657599455</v>
      </c>
      <c r="Q30" s="107">
        <v>1.5740830496936691</v>
      </c>
      <c r="R30" s="107">
        <v>1.6888290775247297</v>
      </c>
      <c r="S30" s="107">
        <v>1.758090618715249</v>
      </c>
      <c r="T30" s="107">
        <v>1.8183716846871822</v>
      </c>
      <c r="U30" s="107">
        <v>1.843558967201675</v>
      </c>
      <c r="V30" s="107">
        <v>1.8619335751097539</v>
      </c>
      <c r="W30" s="107">
        <v>1.6630534039951079</v>
      </c>
      <c r="X30" s="108">
        <v>1.5832208588957055</v>
      </c>
    </row>
    <row r="31" spans="1:24" s="94" customFormat="1">
      <c r="A31" s="105">
        <v>20</v>
      </c>
      <c r="B31" s="106" t="s">
        <v>216</v>
      </c>
      <c r="C31" s="107">
        <v>1.4565512638691918</v>
      </c>
      <c r="D31" s="107">
        <v>1.1996774193548387</v>
      </c>
      <c r="E31" s="107">
        <v>1.0785238095238097</v>
      </c>
      <c r="F31" s="107">
        <v>0.96149253731343276</v>
      </c>
      <c r="G31" s="107">
        <v>1.0707581227436824</v>
      </c>
      <c r="H31" s="107">
        <v>1.2357100881488738</v>
      </c>
      <c r="I31" s="107">
        <v>1.1446486486486487</v>
      </c>
      <c r="J31" s="107">
        <v>1.2579605963791267</v>
      </c>
      <c r="K31" s="107">
        <v>1.3025548902195609</v>
      </c>
      <c r="L31" s="107">
        <v>1.3904422821760283</v>
      </c>
      <c r="M31" s="107">
        <v>1.4095531914893615</v>
      </c>
      <c r="N31" s="107">
        <v>1.439042481456507</v>
      </c>
      <c r="O31" s="107">
        <v>1.4401870324189525</v>
      </c>
      <c r="P31" s="107">
        <v>1.5098200376040829</v>
      </c>
      <c r="Q31" s="107">
        <v>1.4746760854583048</v>
      </c>
      <c r="R31" s="107">
        <v>1.5804113224237064</v>
      </c>
      <c r="S31" s="107">
        <v>1.6427959697732997</v>
      </c>
      <c r="T31" s="107">
        <v>1.7027431827431829</v>
      </c>
      <c r="U31" s="107">
        <v>1.6917290640394089</v>
      </c>
      <c r="V31" s="107">
        <v>1.5383184257602862</v>
      </c>
      <c r="W31" s="107">
        <v>1.4090126050420169</v>
      </c>
      <c r="X31" s="108">
        <v>1.7955555555555556</v>
      </c>
    </row>
    <row r="32" spans="1:24" s="94" customFormat="1">
      <c r="A32" s="105">
        <v>21</v>
      </c>
      <c r="B32" s="106" t="s">
        <v>217</v>
      </c>
      <c r="C32" s="107">
        <v>2.7597966752765082</v>
      </c>
      <c r="D32" s="107">
        <v>14.214102564102564</v>
      </c>
      <c r="E32" s="107">
        <v>8.5228571428571431</v>
      </c>
      <c r="F32" s="107">
        <v>4.7507142857142863</v>
      </c>
      <c r="G32" s="107">
        <v>5.2872000000000003</v>
      </c>
      <c r="H32" s="107">
        <v>2.4049593495934958</v>
      </c>
      <c r="I32" s="107">
        <v>2.0707100591715975</v>
      </c>
      <c r="J32" s="107">
        <v>2.1484999999999999</v>
      </c>
      <c r="K32" s="107">
        <v>2.143385214007782</v>
      </c>
      <c r="L32" s="107">
        <v>2.3459523809523808</v>
      </c>
      <c r="M32" s="107">
        <v>2.1229601990049751</v>
      </c>
      <c r="N32" s="107">
        <v>2.3418942731277532</v>
      </c>
      <c r="O32" s="107">
        <v>2.6256851549755305</v>
      </c>
      <c r="P32" s="107">
        <v>2.7159538207806486</v>
      </c>
      <c r="Q32" s="107">
        <v>2.7272046254399194</v>
      </c>
      <c r="R32" s="107">
        <v>2.824093959731544</v>
      </c>
      <c r="S32" s="107">
        <v>2.8240439207284411</v>
      </c>
      <c r="T32" s="107">
        <v>3.0263978494623656</v>
      </c>
      <c r="U32" s="107">
        <v>2.9550265017667847</v>
      </c>
      <c r="V32" s="107">
        <v>2.4738679245283022</v>
      </c>
      <c r="W32" s="107">
        <v>1.5921428571428573</v>
      </c>
      <c r="X32" s="108">
        <v>0.98439999999999994</v>
      </c>
    </row>
    <row r="33" spans="1:24" s="94" customFormat="1">
      <c r="A33" s="105">
        <v>22</v>
      </c>
      <c r="B33" s="106" t="s">
        <v>218</v>
      </c>
      <c r="C33" s="107">
        <v>5.3657560021580792</v>
      </c>
      <c r="D33" s="107">
        <v>7.1085714285714285</v>
      </c>
      <c r="E33" s="107">
        <v>7.4</v>
      </c>
      <c r="F33" s="107">
        <v>4.8825000000000003</v>
      </c>
      <c r="G33" s="107">
        <v>4.7987500000000001</v>
      </c>
      <c r="H33" s="107">
        <v>5.5041176470588233</v>
      </c>
      <c r="I33" s="107">
        <v>4.2338461538461543</v>
      </c>
      <c r="J33" s="107">
        <v>4.6805025125628141</v>
      </c>
      <c r="K33" s="107">
        <v>5.1505357142857147</v>
      </c>
      <c r="L33" s="107">
        <v>5.094108280254777</v>
      </c>
      <c r="M33" s="107">
        <v>5.1060991379310341</v>
      </c>
      <c r="N33" s="107">
        <v>4.8355229591836739</v>
      </c>
      <c r="O33" s="107">
        <v>5.2284278002699054</v>
      </c>
      <c r="P33" s="107">
        <v>4.9616787388155092</v>
      </c>
      <c r="Q33" s="107">
        <v>5.1071968992248058</v>
      </c>
      <c r="R33" s="107">
        <v>5.4240000000000004</v>
      </c>
      <c r="S33" s="107">
        <v>5.360016587677725</v>
      </c>
      <c r="T33" s="107">
        <v>5.5882087044194257</v>
      </c>
      <c r="U33" s="107">
        <v>5.7036048192771078</v>
      </c>
      <c r="V33" s="107">
        <v>5.5987978560490044</v>
      </c>
      <c r="W33" s="107">
        <v>4.5757714285714286</v>
      </c>
      <c r="X33" s="108">
        <v>2.8392105263157896</v>
      </c>
    </row>
    <row r="34" spans="1:24" s="94" customFormat="1">
      <c r="A34" s="105">
        <v>23</v>
      </c>
      <c r="B34" s="106" t="s">
        <v>219</v>
      </c>
      <c r="C34" s="107">
        <v>0.85073919506059914</v>
      </c>
      <c r="D34" s="107">
        <v>1.3189473684210526</v>
      </c>
      <c r="E34" s="107">
        <v>1.2606696428571429</v>
      </c>
      <c r="F34" s="107">
        <v>1.0591712707182321</v>
      </c>
      <c r="G34" s="107">
        <v>0.79476562500000003</v>
      </c>
      <c r="H34" s="107">
        <v>0.6089726394849786</v>
      </c>
      <c r="I34" s="107">
        <v>0.6043713789107763</v>
      </c>
      <c r="J34" s="107">
        <v>0.63772169548243163</v>
      </c>
      <c r="K34" s="107">
        <v>0.66142115027829318</v>
      </c>
      <c r="L34" s="107">
        <v>0.69686311340690299</v>
      </c>
      <c r="M34" s="107">
        <v>0.7393277588293542</v>
      </c>
      <c r="N34" s="107">
        <v>0.76743959642446224</v>
      </c>
      <c r="O34" s="107">
        <v>0.80601249282937093</v>
      </c>
      <c r="P34" s="107">
        <v>0.87234626607586729</v>
      </c>
      <c r="Q34" s="107">
        <v>0.91563046393134895</v>
      </c>
      <c r="R34" s="107">
        <v>0.9496445604699032</v>
      </c>
      <c r="S34" s="107">
        <v>0.97067537018198269</v>
      </c>
      <c r="T34" s="107">
        <v>0.96298089846454604</v>
      </c>
      <c r="U34" s="107">
        <v>0.92353789631242356</v>
      </c>
      <c r="V34" s="107">
        <v>0.82692609377723547</v>
      </c>
      <c r="W34" s="107">
        <v>0.81472659486329746</v>
      </c>
      <c r="X34" s="108">
        <v>0.72450772200772207</v>
      </c>
    </row>
    <row r="35" spans="1:24" s="94" customFormat="1">
      <c r="A35" s="105">
        <v>24</v>
      </c>
      <c r="B35" s="106" t="s">
        <v>220</v>
      </c>
      <c r="C35" s="107">
        <v>1.4258954699999478</v>
      </c>
      <c r="D35" s="107">
        <v>0.81454700854700857</v>
      </c>
      <c r="E35" s="107">
        <v>1.4517095588235294</v>
      </c>
      <c r="F35" s="107">
        <v>1.3599579124579126</v>
      </c>
      <c r="G35" s="107">
        <v>1.3614851327715056</v>
      </c>
      <c r="H35" s="107">
        <v>1.1918117744610284</v>
      </c>
      <c r="I35" s="107">
        <v>0.97647667568858465</v>
      </c>
      <c r="J35" s="107">
        <v>0.97745021122510556</v>
      </c>
      <c r="K35" s="107">
        <v>0.98187422595293794</v>
      </c>
      <c r="L35" s="107">
        <v>0.98762758468983725</v>
      </c>
      <c r="M35" s="107">
        <v>1.020609169605643</v>
      </c>
      <c r="N35" s="107">
        <v>1.0753221005902236</v>
      </c>
      <c r="O35" s="107">
        <v>1.1802990586312316</v>
      </c>
      <c r="P35" s="107">
        <v>1.3091626654472475</v>
      </c>
      <c r="Q35" s="107">
        <v>1.4551235217478453</v>
      </c>
      <c r="R35" s="107">
        <v>1.58297880768469</v>
      </c>
      <c r="S35" s="107">
        <v>1.6404141829393628</v>
      </c>
      <c r="T35" s="107">
        <v>1.6955825569871159</v>
      </c>
      <c r="U35" s="107">
        <v>1.6705705159832767</v>
      </c>
      <c r="V35" s="107">
        <v>1.5513415763025655</v>
      </c>
      <c r="W35" s="107">
        <v>1.3710961607463221</v>
      </c>
      <c r="X35" s="108">
        <v>1.2963690476190475</v>
      </c>
    </row>
    <row r="36" spans="1:24" s="94" customFormat="1">
      <c r="A36" s="105">
        <v>25</v>
      </c>
      <c r="B36" s="106" t="s">
        <v>335</v>
      </c>
      <c r="C36" s="107">
        <v>1.346617740601743</v>
      </c>
      <c r="D36" s="107">
        <v>0.48875000000000002</v>
      </c>
      <c r="E36" s="107">
        <v>0.47323529411764709</v>
      </c>
      <c r="F36" s="107">
        <v>0.52136200716845882</v>
      </c>
      <c r="G36" s="107">
        <v>0.73176938369781308</v>
      </c>
      <c r="H36" s="107">
        <v>0.81947906976744189</v>
      </c>
      <c r="I36" s="107">
        <v>0.79441649899396372</v>
      </c>
      <c r="J36" s="107">
        <v>0.86572631578947379</v>
      </c>
      <c r="K36" s="107">
        <v>0.84524475524475529</v>
      </c>
      <c r="L36" s="107">
        <v>0.93345887778631831</v>
      </c>
      <c r="M36" s="107">
        <v>0.94122192866578602</v>
      </c>
      <c r="N36" s="107">
        <v>1.0862460425146994</v>
      </c>
      <c r="O36" s="107">
        <v>1.1676157585060118</v>
      </c>
      <c r="P36" s="107">
        <v>1.2899572234104608</v>
      </c>
      <c r="Q36" s="107">
        <v>1.4379102333931777</v>
      </c>
      <c r="R36" s="107">
        <v>1.523643676193736</v>
      </c>
      <c r="S36" s="107">
        <v>1.5897010768659485</v>
      </c>
      <c r="T36" s="107">
        <v>1.5569934640522876</v>
      </c>
      <c r="U36" s="107">
        <v>1.4897256800368834</v>
      </c>
      <c r="V36" s="107">
        <v>1.3643238369996393</v>
      </c>
      <c r="W36" s="107">
        <v>1.2578890989287965</v>
      </c>
      <c r="X36" s="108">
        <v>1.1360204081632652</v>
      </c>
    </row>
    <row r="37" spans="1:24" s="94" customFormat="1">
      <c r="A37" s="105">
        <v>26</v>
      </c>
      <c r="B37" s="106" t="s">
        <v>221</v>
      </c>
      <c r="C37" s="107">
        <v>0.69165365958453162</v>
      </c>
      <c r="D37" s="107">
        <v>0.26157089675355416</v>
      </c>
      <c r="E37" s="107">
        <v>0.314</v>
      </c>
      <c r="F37" s="107">
        <v>0.46871794871794875</v>
      </c>
      <c r="G37" s="107">
        <v>0.560284757118928</v>
      </c>
      <c r="H37" s="107">
        <v>0.56005296923836156</v>
      </c>
      <c r="I37" s="107">
        <v>0.59379775261489565</v>
      </c>
      <c r="J37" s="107">
        <v>0.63079315285711557</v>
      </c>
      <c r="K37" s="107">
        <v>0.65966282632146711</v>
      </c>
      <c r="L37" s="107">
        <v>0.7067537859131009</v>
      </c>
      <c r="M37" s="107">
        <v>0.84080236695162336</v>
      </c>
      <c r="N37" s="107">
        <v>1.0207874632713025</v>
      </c>
      <c r="O37" s="107">
        <v>1.0738624404026136</v>
      </c>
      <c r="P37" s="107">
        <v>1.1406818078685848</v>
      </c>
      <c r="Q37" s="107">
        <v>1.1691106580073503</v>
      </c>
      <c r="R37" s="107">
        <v>1.1870987325052706</v>
      </c>
      <c r="S37" s="107">
        <v>1.1952079725645988</v>
      </c>
      <c r="T37" s="107">
        <v>1.2064634291495566</v>
      </c>
      <c r="U37" s="107">
        <v>1.2068725553406405</v>
      </c>
      <c r="V37" s="107">
        <v>1.1545521472392639</v>
      </c>
      <c r="W37" s="107">
        <v>1.0325252100840336</v>
      </c>
      <c r="X37" s="108">
        <v>0.90482180293501058</v>
      </c>
    </row>
    <row r="38" spans="1:24" s="94" customFormat="1">
      <c r="A38" s="105">
        <v>27</v>
      </c>
      <c r="B38" s="106" t="s">
        <v>222</v>
      </c>
      <c r="C38" s="107">
        <v>1.0090962327829973</v>
      </c>
      <c r="D38" s="107">
        <v>0.21666666666666667</v>
      </c>
      <c r="E38" s="107" t="s">
        <v>375</v>
      </c>
      <c r="F38" s="107">
        <v>0.48500000000000004</v>
      </c>
      <c r="G38" s="107">
        <v>0.50686046511627914</v>
      </c>
      <c r="H38" s="107">
        <v>0.58921843687374742</v>
      </c>
      <c r="I38" s="107">
        <v>0.58547342192691032</v>
      </c>
      <c r="J38" s="107">
        <v>0.62612701467404375</v>
      </c>
      <c r="K38" s="107">
        <v>0.70261947218259624</v>
      </c>
      <c r="L38" s="107">
        <v>0.82061604029445956</v>
      </c>
      <c r="M38" s="107">
        <v>0.98123643328367738</v>
      </c>
      <c r="N38" s="107">
        <v>1.0692771550057982</v>
      </c>
      <c r="O38" s="107">
        <v>1.139145638067772</v>
      </c>
      <c r="P38" s="107">
        <v>1.2076942645698427</v>
      </c>
      <c r="Q38" s="107">
        <v>1.2450902992776058</v>
      </c>
      <c r="R38" s="107">
        <v>1.2666980392156864</v>
      </c>
      <c r="S38" s="107">
        <v>1.2693280767912238</v>
      </c>
      <c r="T38" s="107">
        <v>1.2692179448317671</v>
      </c>
      <c r="U38" s="107">
        <v>1.2069624217118997</v>
      </c>
      <c r="V38" s="107">
        <v>1.2027272727272726</v>
      </c>
      <c r="W38" s="107">
        <v>1.0473369565217392</v>
      </c>
      <c r="X38" s="108">
        <v>0.89239999999999997</v>
      </c>
    </row>
    <row r="39" spans="1:24" s="94" customFormat="1">
      <c r="A39" s="105">
        <v>28</v>
      </c>
      <c r="B39" s="106" t="s">
        <v>223</v>
      </c>
      <c r="C39" s="107">
        <v>0.57757807472680367</v>
      </c>
      <c r="D39" s="107">
        <v>0.26385574354407837</v>
      </c>
      <c r="E39" s="107" t="s">
        <v>375</v>
      </c>
      <c r="F39" s="107" t="s">
        <v>375</v>
      </c>
      <c r="G39" s="107">
        <v>0.57874999999999999</v>
      </c>
      <c r="H39" s="107">
        <v>0.61055951933909125</v>
      </c>
      <c r="I39" s="107">
        <v>0.63931855623783129</v>
      </c>
      <c r="J39" s="107">
        <v>0.67204326773853129</v>
      </c>
      <c r="K39" s="107">
        <v>0.69338472657191041</v>
      </c>
      <c r="L39" s="107">
        <v>0.71209769585253457</v>
      </c>
      <c r="M39" s="107">
        <v>0.75012605738928517</v>
      </c>
      <c r="N39" s="107">
        <v>0.869014423076923</v>
      </c>
      <c r="O39" s="107">
        <v>1.0702</v>
      </c>
      <c r="P39" s="107">
        <v>0.92944444444444452</v>
      </c>
      <c r="Q39" s="107">
        <v>1.5966666666666667</v>
      </c>
      <c r="R39" s="107" t="s">
        <v>375</v>
      </c>
      <c r="S39" s="107">
        <v>0.96</v>
      </c>
      <c r="T39" s="107">
        <v>1.3166666666666667</v>
      </c>
      <c r="U39" s="107">
        <v>1.36</v>
      </c>
      <c r="V39" s="107">
        <v>1.54</v>
      </c>
      <c r="W39" s="107" t="s">
        <v>375</v>
      </c>
      <c r="X39" s="108" t="s">
        <v>375</v>
      </c>
    </row>
    <row r="40" spans="1:24" s="94" customFormat="1">
      <c r="A40" s="105">
        <v>29</v>
      </c>
      <c r="B40" s="106" t="s">
        <v>224</v>
      </c>
      <c r="C40" s="107">
        <v>0.78284940435082873</v>
      </c>
      <c r="D40" s="107">
        <v>1.1106270627062707</v>
      </c>
      <c r="E40" s="107">
        <v>0.64136904761904767</v>
      </c>
      <c r="F40" s="107">
        <v>0.68116455696202527</v>
      </c>
      <c r="G40" s="107">
        <v>0.744685370741483</v>
      </c>
      <c r="H40" s="107">
        <v>0.67851815913501523</v>
      </c>
      <c r="I40" s="107">
        <v>0.67512724215246644</v>
      </c>
      <c r="J40" s="107">
        <v>0.68955846279640232</v>
      </c>
      <c r="K40" s="107">
        <v>0.7076504561265341</v>
      </c>
      <c r="L40" s="107">
        <v>0.74579354284487076</v>
      </c>
      <c r="M40" s="107">
        <v>0.75397093448079888</v>
      </c>
      <c r="N40" s="107">
        <v>0.79423453969189939</v>
      </c>
      <c r="O40" s="107">
        <v>0.80971628856874756</v>
      </c>
      <c r="P40" s="107">
        <v>0.84447782994261866</v>
      </c>
      <c r="Q40" s="107">
        <v>0.87320481053967491</v>
      </c>
      <c r="R40" s="107">
        <v>0.92554379278707044</v>
      </c>
      <c r="S40" s="107">
        <v>0.92815981992121566</v>
      </c>
      <c r="T40" s="107">
        <v>0.93546344020267314</v>
      </c>
      <c r="U40" s="107">
        <v>0.87942035706005106</v>
      </c>
      <c r="V40" s="107">
        <v>0.79132050948791266</v>
      </c>
      <c r="W40" s="107">
        <v>0.70347746650426302</v>
      </c>
      <c r="X40" s="108">
        <v>0.66389021479713606</v>
      </c>
    </row>
    <row r="41" spans="1:24" s="94" customFormat="1">
      <c r="A41" s="105">
        <v>30</v>
      </c>
      <c r="B41" s="106" t="s">
        <v>225</v>
      </c>
      <c r="C41" s="107">
        <v>0.60410844339517589</v>
      </c>
      <c r="D41" s="107">
        <v>0.65390557939914173</v>
      </c>
      <c r="E41" s="107">
        <v>0.60105403011514613</v>
      </c>
      <c r="F41" s="107">
        <v>0.59067738231917344</v>
      </c>
      <c r="G41" s="107">
        <v>0.55180819180819185</v>
      </c>
      <c r="H41" s="107">
        <v>0.56022187004754354</v>
      </c>
      <c r="I41" s="107">
        <v>0.61562586926286511</v>
      </c>
      <c r="J41" s="107">
        <v>0.63653395784543332</v>
      </c>
      <c r="K41" s="107">
        <v>0.64176526265972544</v>
      </c>
      <c r="L41" s="107">
        <v>0.63350783182192916</v>
      </c>
      <c r="M41" s="107">
        <v>0.62863669325598259</v>
      </c>
      <c r="N41" s="107">
        <v>0.6232963800904977</v>
      </c>
      <c r="O41" s="107">
        <v>0.63481892452139976</v>
      </c>
      <c r="P41" s="107">
        <v>0.63620551746653609</v>
      </c>
      <c r="Q41" s="107">
        <v>0.6396707927311035</v>
      </c>
      <c r="R41" s="107">
        <v>0.62451761557900998</v>
      </c>
      <c r="S41" s="107">
        <v>0.60273214698405364</v>
      </c>
      <c r="T41" s="107">
        <v>0.5871097829696037</v>
      </c>
      <c r="U41" s="107">
        <v>0.57377436817110017</v>
      </c>
      <c r="V41" s="107">
        <v>0.57942191861319225</v>
      </c>
      <c r="W41" s="107">
        <v>0.60424752247061531</v>
      </c>
      <c r="X41" s="108">
        <v>0.59344972067039115</v>
      </c>
    </row>
    <row r="42" spans="1:24" s="94" customFormat="1">
      <c r="A42" s="105">
        <v>31</v>
      </c>
      <c r="B42" s="106" t="s">
        <v>226</v>
      </c>
      <c r="C42" s="107">
        <v>1.1103959379883754</v>
      </c>
      <c r="D42" s="107">
        <v>7.2060000000000004</v>
      </c>
      <c r="E42" s="107">
        <v>1.9334945054945054</v>
      </c>
      <c r="F42" s="107">
        <v>1.2985507246376813</v>
      </c>
      <c r="G42" s="107">
        <v>1.1411764705882352</v>
      </c>
      <c r="H42" s="107">
        <v>0.6403499539534272</v>
      </c>
      <c r="I42" s="107">
        <v>0.61028956893715036</v>
      </c>
      <c r="J42" s="107">
        <v>0.6428731971153846</v>
      </c>
      <c r="K42" s="107">
        <v>0.67596605174107627</v>
      </c>
      <c r="L42" s="107">
        <v>0.70732998678996029</v>
      </c>
      <c r="M42" s="107">
        <v>0.78817722542184498</v>
      </c>
      <c r="N42" s="107">
        <v>0.85245310067993774</v>
      </c>
      <c r="O42" s="107">
        <v>0.94046404416001939</v>
      </c>
      <c r="P42" s="107">
        <v>1.0391840538585657</v>
      </c>
      <c r="Q42" s="107">
        <v>1.1523084192186164</v>
      </c>
      <c r="R42" s="107">
        <v>1.2990301883688411</v>
      </c>
      <c r="S42" s="107">
        <v>1.3082698754462949</v>
      </c>
      <c r="T42" s="107">
        <v>1.3183902967219128</v>
      </c>
      <c r="U42" s="107">
        <v>1.3565489387870426</v>
      </c>
      <c r="V42" s="107">
        <v>1.3519826879013324</v>
      </c>
      <c r="W42" s="107">
        <v>1.2934902032594764</v>
      </c>
      <c r="X42" s="108">
        <v>1.255312192723697</v>
      </c>
    </row>
    <row r="43" spans="1:24" s="94" customFormat="1">
      <c r="A43" s="105">
        <v>32</v>
      </c>
      <c r="B43" s="106" t="s">
        <v>227</v>
      </c>
      <c r="C43" s="107">
        <v>0.82324210526315778</v>
      </c>
      <c r="D43" s="107" t="s">
        <v>375</v>
      </c>
      <c r="E43" s="107">
        <v>1.1866666666666668</v>
      </c>
      <c r="F43" s="107">
        <v>0.94181818181818178</v>
      </c>
      <c r="G43" s="107">
        <v>0.91739130434782612</v>
      </c>
      <c r="H43" s="107">
        <v>0.91696296296296298</v>
      </c>
      <c r="I43" s="107">
        <v>0.89701657458563544</v>
      </c>
      <c r="J43" s="107">
        <v>0.9040771812080538</v>
      </c>
      <c r="K43" s="107">
        <v>0.89591111111111121</v>
      </c>
      <c r="L43" s="107">
        <v>0.89728014505893028</v>
      </c>
      <c r="M43" s="107">
        <v>0.87405582922824299</v>
      </c>
      <c r="N43" s="107">
        <v>0.83730627306273064</v>
      </c>
      <c r="O43" s="107">
        <v>0.81508548882069265</v>
      </c>
      <c r="P43" s="107">
        <v>0.80224180327868855</v>
      </c>
      <c r="Q43" s="107">
        <v>0.79733589087809031</v>
      </c>
      <c r="R43" s="107">
        <v>0.80223129251700687</v>
      </c>
      <c r="S43" s="107">
        <v>0.78991090146750531</v>
      </c>
      <c r="T43" s="107">
        <v>0.79619024625784651</v>
      </c>
      <c r="U43" s="107">
        <v>0.80458201892744485</v>
      </c>
      <c r="V43" s="107">
        <v>0.81261494252873567</v>
      </c>
      <c r="W43" s="107">
        <v>0.82321428571428579</v>
      </c>
      <c r="X43" s="108" t="s">
        <v>375</v>
      </c>
    </row>
    <row r="44" spans="1:24" s="94" customFormat="1">
      <c r="A44" s="105">
        <v>33</v>
      </c>
      <c r="B44" s="106" t="s">
        <v>228</v>
      </c>
      <c r="C44" s="107">
        <v>1.8807167370123468</v>
      </c>
      <c r="D44" s="107">
        <v>2.2566666666666664</v>
      </c>
      <c r="E44" s="107">
        <v>2.37</v>
      </c>
      <c r="F44" s="107">
        <v>1.5077777777777779</v>
      </c>
      <c r="G44" s="107">
        <v>1.5377777777777777</v>
      </c>
      <c r="H44" s="107">
        <v>1.2028205128205127</v>
      </c>
      <c r="I44" s="107">
        <v>1.4215116279069768</v>
      </c>
      <c r="J44" s="107">
        <v>1.0904938271604938</v>
      </c>
      <c r="K44" s="107">
        <v>1.2097744360902256</v>
      </c>
      <c r="L44" s="107">
        <v>1.25085</v>
      </c>
      <c r="M44" s="107">
        <v>1.2830172413793102</v>
      </c>
      <c r="N44" s="107">
        <v>1.4792725880551303</v>
      </c>
      <c r="O44" s="107">
        <v>1.6020698359276397</v>
      </c>
      <c r="P44" s="107">
        <v>1.7049072356215214</v>
      </c>
      <c r="Q44" s="107">
        <v>1.8227103825136612</v>
      </c>
      <c r="R44" s="107">
        <v>1.9058491076257436</v>
      </c>
      <c r="S44" s="107">
        <v>2.0616817234190412</v>
      </c>
      <c r="T44" s="107">
        <v>2.2220566462825877</v>
      </c>
      <c r="U44" s="107">
        <v>2.4091016427104726</v>
      </c>
      <c r="V44" s="107">
        <v>2.4372614107883819</v>
      </c>
      <c r="W44" s="107">
        <v>2.5362645914396889</v>
      </c>
      <c r="X44" s="108">
        <v>2.4129268292682928</v>
      </c>
    </row>
    <row r="45" spans="1:24" s="94" customFormat="1">
      <c r="A45" s="105">
        <v>34</v>
      </c>
      <c r="B45" s="106" t="s">
        <v>229</v>
      </c>
      <c r="C45" s="107">
        <v>0.74859561909073502</v>
      </c>
      <c r="D45" s="107">
        <v>0.70396373056994821</v>
      </c>
      <c r="E45" s="107">
        <v>0.64948198198198204</v>
      </c>
      <c r="F45" s="107">
        <v>0.59461111111111109</v>
      </c>
      <c r="G45" s="107">
        <v>0.59437634408602147</v>
      </c>
      <c r="H45" s="107">
        <v>0.59197313182199829</v>
      </c>
      <c r="I45" s="107">
        <v>0.61149624305782424</v>
      </c>
      <c r="J45" s="107">
        <v>0.63370643827525108</v>
      </c>
      <c r="K45" s="107">
        <v>0.6512940849763954</v>
      </c>
      <c r="L45" s="107">
        <v>0.66682795698924735</v>
      </c>
      <c r="M45" s="107">
        <v>0.66955700629517367</v>
      </c>
      <c r="N45" s="107">
        <v>0.69749329519041658</v>
      </c>
      <c r="O45" s="107">
        <v>0.71419851817005764</v>
      </c>
      <c r="P45" s="107">
        <v>0.72376769313884393</v>
      </c>
      <c r="Q45" s="107">
        <v>0.74121307424463667</v>
      </c>
      <c r="R45" s="107">
        <v>0.76209254071999177</v>
      </c>
      <c r="S45" s="107">
        <v>0.78508354264497104</v>
      </c>
      <c r="T45" s="107">
        <v>0.80552850227584705</v>
      </c>
      <c r="U45" s="107">
        <v>0.82815138282387191</v>
      </c>
      <c r="V45" s="107">
        <v>0.83044831089662174</v>
      </c>
      <c r="W45" s="107">
        <v>0.84449455676516327</v>
      </c>
      <c r="X45" s="108">
        <v>0.81601052631578952</v>
      </c>
    </row>
    <row r="46" spans="1:24" s="94" customFormat="1">
      <c r="A46" s="105">
        <v>35</v>
      </c>
      <c r="B46" s="106" t="s">
        <v>230</v>
      </c>
      <c r="C46" s="107">
        <v>1.1638276514748729</v>
      </c>
      <c r="D46" s="107">
        <v>1.7065467625899282</v>
      </c>
      <c r="E46" s="107">
        <v>0.6950618982118294</v>
      </c>
      <c r="F46" s="107">
        <v>0.69515590200445432</v>
      </c>
      <c r="G46" s="107">
        <v>0.88585401459854007</v>
      </c>
      <c r="H46" s="107">
        <v>1.0993292394898442</v>
      </c>
      <c r="I46" s="107">
        <v>1.1179616397141783</v>
      </c>
      <c r="J46" s="107">
        <v>1.1087425658453696</v>
      </c>
      <c r="K46" s="107">
        <v>1.0757613390928726</v>
      </c>
      <c r="L46" s="107">
        <v>1.0766950959488273</v>
      </c>
      <c r="M46" s="107">
        <v>1.0562137578169415</v>
      </c>
      <c r="N46" s="107">
        <v>1.1157936905358037</v>
      </c>
      <c r="O46" s="107">
        <v>1.1684499650104967</v>
      </c>
      <c r="P46" s="107">
        <v>1.2991571472676753</v>
      </c>
      <c r="Q46" s="107">
        <v>1.3872312404287903</v>
      </c>
      <c r="R46" s="107">
        <v>1.4367561794324077</v>
      </c>
      <c r="S46" s="107">
        <v>1.3078773125608569</v>
      </c>
      <c r="T46" s="107">
        <v>1.2551321249181044</v>
      </c>
      <c r="U46" s="107">
        <v>1.1378904333605888</v>
      </c>
      <c r="V46" s="107">
        <v>0.99101188455008493</v>
      </c>
      <c r="W46" s="107">
        <v>0.8930361090641119</v>
      </c>
      <c r="X46" s="108">
        <v>0.75641104294478534</v>
      </c>
    </row>
    <row r="47" spans="1:24" s="94" customFormat="1">
      <c r="A47" s="105">
        <v>36</v>
      </c>
      <c r="B47" s="106" t="s">
        <v>231</v>
      </c>
      <c r="C47" s="107">
        <v>4.3837852484941093</v>
      </c>
      <c r="D47" s="107">
        <v>6.2982310004293689</v>
      </c>
      <c r="E47" s="107">
        <v>3.5947255689424367</v>
      </c>
      <c r="F47" s="107">
        <v>3.1062049861495842</v>
      </c>
      <c r="G47" s="107">
        <v>2.2745535714285716</v>
      </c>
      <c r="H47" s="107">
        <v>1.142292089249493</v>
      </c>
      <c r="I47" s="107">
        <v>1.5149933155080213</v>
      </c>
      <c r="J47" s="107">
        <v>1.7713159797541576</v>
      </c>
      <c r="K47" s="107">
        <v>2.1511530944625408</v>
      </c>
      <c r="L47" s="107">
        <v>2.658080155138979</v>
      </c>
      <c r="M47" s="107">
        <v>3.2794414893617021</v>
      </c>
      <c r="N47" s="107">
        <v>4.0581776416539048</v>
      </c>
      <c r="O47" s="107">
        <v>4.2701121304791032</v>
      </c>
      <c r="P47" s="107">
        <v>4.9762222222222219</v>
      </c>
      <c r="Q47" s="107">
        <v>5.7394367541766114</v>
      </c>
      <c r="R47" s="107">
        <v>6.1388770926908949</v>
      </c>
      <c r="S47" s="107">
        <v>5.6519974715549939</v>
      </c>
      <c r="T47" s="107">
        <v>5.4227902675014237</v>
      </c>
      <c r="U47" s="107">
        <v>4.3015408848102998</v>
      </c>
      <c r="V47" s="107">
        <v>3.2333569956491872</v>
      </c>
      <c r="W47" s="107">
        <v>2.141238304898184</v>
      </c>
      <c r="X47" s="108">
        <v>1.6200963855421688</v>
      </c>
    </row>
    <row r="48" spans="1:24" s="94" customFormat="1">
      <c r="A48" s="109">
        <v>37</v>
      </c>
      <c r="B48" s="110" t="s">
        <v>232</v>
      </c>
      <c r="C48" s="111">
        <v>1.2457392007090904</v>
      </c>
      <c r="D48" s="111" t="s">
        <v>375</v>
      </c>
      <c r="E48" s="111" t="s">
        <v>375</v>
      </c>
      <c r="F48" s="111" t="s">
        <v>375</v>
      </c>
      <c r="G48" s="111" t="s">
        <v>375</v>
      </c>
      <c r="H48" s="111" t="s">
        <v>375</v>
      </c>
      <c r="I48" s="111" t="s">
        <v>375</v>
      </c>
      <c r="J48" s="111" t="s">
        <v>375</v>
      </c>
      <c r="K48" s="111" t="s">
        <v>375</v>
      </c>
      <c r="L48" s="111" t="s">
        <v>375</v>
      </c>
      <c r="M48" s="111" t="s">
        <v>375</v>
      </c>
      <c r="N48" s="111" t="s">
        <v>375</v>
      </c>
      <c r="O48" s="111" t="s">
        <v>375</v>
      </c>
      <c r="P48" s="111" t="s">
        <v>375</v>
      </c>
      <c r="Q48" s="111" t="s">
        <v>375</v>
      </c>
      <c r="R48" s="111">
        <v>1.4753855038983541</v>
      </c>
      <c r="S48" s="111" t="s">
        <v>375</v>
      </c>
      <c r="T48" s="111" t="s">
        <v>375</v>
      </c>
      <c r="U48" s="111" t="s">
        <v>375</v>
      </c>
      <c r="V48" s="111" t="s">
        <v>375</v>
      </c>
      <c r="W48" s="111" t="s">
        <v>375</v>
      </c>
      <c r="X48" s="112" t="s">
        <v>375</v>
      </c>
    </row>
    <row r="49" spans="1:24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4">
      <c r="A50" s="95" t="s">
        <v>189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4">
      <c r="A51" s="96" t="s">
        <v>190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4">
      <c r="A52" s="114" t="s">
        <v>234</v>
      </c>
    </row>
    <row r="53" spans="1:24">
      <c r="A53" s="114" t="s">
        <v>262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>
      <c r="A54" s="114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1:24">
      <c r="A55" s="135" t="s">
        <v>317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</row>
    <row r="56" spans="1:24">
      <c r="A56" s="135" t="s">
        <v>460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1:24">
      <c r="A57" s="135" t="s">
        <v>318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1:24"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1:24"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1:24"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1:24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1:24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1:24"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3:24"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3:24"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3:24"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3:24"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3:24"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3:24"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3:24"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3:24"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3:24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3:24"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3:24"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3:24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</row>
    <row r="77" spans="3:24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3:24"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3:24"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3:24"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3:24"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</row>
    <row r="82" spans="3:24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</row>
    <row r="83" spans="3:24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</row>
    <row r="84" spans="3:24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3:24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</row>
    <row r="86" spans="3:24"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</row>
    <row r="87" spans="3:24"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</row>
    <row r="88" spans="3:24"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3:24"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</row>
    <row r="90" spans="3:24"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</row>
    <row r="91" spans="3:24"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</row>
    <row r="92" spans="3:24"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</row>
    <row r="93" spans="3:24"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</row>
    <row r="94" spans="3:24"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</row>
    <row r="95" spans="3:24"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</row>
    <row r="96" spans="3:24"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</row>
    <row r="97" spans="3:24"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</row>
    <row r="98" spans="3:24"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</row>
  </sheetData>
  <phoneticPr fontId="15" type="noConversion"/>
  <pageMargins left="0.19685039370078741" right="0.19685039370078741" top="0.98425196850393704" bottom="0.78740157480314965" header="0.51181102362204722" footer="0.51181102362204722"/>
  <pageSetup paperSize="9" scale="6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workbookViewId="0"/>
  </sheetViews>
  <sheetFormatPr baseColWidth="10" defaultRowHeight="12.75"/>
  <cols>
    <col min="1" max="1" width="4.7109375" style="171" bestFit="1" customWidth="1"/>
    <col min="2" max="2" width="82.140625" style="171" bestFit="1" customWidth="1"/>
    <col min="3" max="3" width="10.85546875" style="171" customWidth="1"/>
    <col min="4" max="4" width="6" style="170" bestFit="1" customWidth="1"/>
    <col min="5" max="210" width="11.42578125" style="171"/>
    <col min="211" max="211" width="4.7109375" style="171" bestFit="1" customWidth="1"/>
    <col min="212" max="212" width="84.85546875" style="171" customWidth="1"/>
    <col min="213" max="213" width="9.85546875" style="171" bestFit="1" customWidth="1"/>
    <col min="214" max="214" width="5.5703125" style="171" bestFit="1" customWidth="1"/>
    <col min="215" max="466" width="11.42578125" style="171"/>
    <col min="467" max="467" width="4.7109375" style="171" bestFit="1" customWidth="1"/>
    <col min="468" max="468" width="84.85546875" style="171" customWidth="1"/>
    <col min="469" max="469" width="9.85546875" style="171" bestFit="1" customWidth="1"/>
    <col min="470" max="470" width="5.5703125" style="171" bestFit="1" customWidth="1"/>
    <col min="471" max="722" width="11.42578125" style="171"/>
    <col min="723" max="723" width="4.7109375" style="171" bestFit="1" customWidth="1"/>
    <col min="724" max="724" width="84.85546875" style="171" customWidth="1"/>
    <col min="725" max="725" width="9.85546875" style="171" bestFit="1" customWidth="1"/>
    <col min="726" max="726" width="5.5703125" style="171" bestFit="1" customWidth="1"/>
    <col min="727" max="978" width="11.42578125" style="171"/>
    <col min="979" max="979" width="4.7109375" style="171" bestFit="1" customWidth="1"/>
    <col min="980" max="980" width="84.85546875" style="171" customWidth="1"/>
    <col min="981" max="981" width="9.85546875" style="171" bestFit="1" customWidth="1"/>
    <col min="982" max="982" width="5.5703125" style="171" bestFit="1" customWidth="1"/>
    <col min="983" max="1234" width="11.42578125" style="171"/>
    <col min="1235" max="1235" width="4.7109375" style="171" bestFit="1" customWidth="1"/>
    <col min="1236" max="1236" width="84.85546875" style="171" customWidth="1"/>
    <col min="1237" max="1237" width="9.85546875" style="171" bestFit="1" customWidth="1"/>
    <col min="1238" max="1238" width="5.5703125" style="171" bestFit="1" customWidth="1"/>
    <col min="1239" max="1490" width="11.42578125" style="171"/>
    <col min="1491" max="1491" width="4.7109375" style="171" bestFit="1" customWidth="1"/>
    <col min="1492" max="1492" width="84.85546875" style="171" customWidth="1"/>
    <col min="1493" max="1493" width="9.85546875" style="171" bestFit="1" customWidth="1"/>
    <col min="1494" max="1494" width="5.5703125" style="171" bestFit="1" customWidth="1"/>
    <col min="1495" max="1746" width="11.42578125" style="171"/>
    <col min="1747" max="1747" width="4.7109375" style="171" bestFit="1" customWidth="1"/>
    <col min="1748" max="1748" width="84.85546875" style="171" customWidth="1"/>
    <col min="1749" max="1749" width="9.85546875" style="171" bestFit="1" customWidth="1"/>
    <col min="1750" max="1750" width="5.5703125" style="171" bestFit="1" customWidth="1"/>
    <col min="1751" max="2002" width="11.42578125" style="171"/>
    <col min="2003" max="2003" width="4.7109375" style="171" bestFit="1" customWidth="1"/>
    <col min="2004" max="2004" width="84.85546875" style="171" customWidth="1"/>
    <col min="2005" max="2005" width="9.85546875" style="171" bestFit="1" customWidth="1"/>
    <col min="2006" max="2006" width="5.5703125" style="171" bestFit="1" customWidth="1"/>
    <col min="2007" max="2258" width="11.42578125" style="171"/>
    <col min="2259" max="2259" width="4.7109375" style="171" bestFit="1" customWidth="1"/>
    <col min="2260" max="2260" width="84.85546875" style="171" customWidth="1"/>
    <col min="2261" max="2261" width="9.85546875" style="171" bestFit="1" customWidth="1"/>
    <col min="2262" max="2262" width="5.5703125" style="171" bestFit="1" customWidth="1"/>
    <col min="2263" max="2514" width="11.42578125" style="171"/>
    <col min="2515" max="2515" width="4.7109375" style="171" bestFit="1" customWidth="1"/>
    <col min="2516" max="2516" width="84.85546875" style="171" customWidth="1"/>
    <col min="2517" max="2517" width="9.85546875" style="171" bestFit="1" customWidth="1"/>
    <col min="2518" max="2518" width="5.5703125" style="171" bestFit="1" customWidth="1"/>
    <col min="2519" max="2770" width="11.42578125" style="171"/>
    <col min="2771" max="2771" width="4.7109375" style="171" bestFit="1" customWidth="1"/>
    <col min="2772" max="2772" width="84.85546875" style="171" customWidth="1"/>
    <col min="2773" max="2773" width="9.85546875" style="171" bestFit="1" customWidth="1"/>
    <col min="2774" max="2774" width="5.5703125" style="171" bestFit="1" customWidth="1"/>
    <col min="2775" max="3026" width="11.42578125" style="171"/>
    <col min="3027" max="3027" width="4.7109375" style="171" bestFit="1" customWidth="1"/>
    <col min="3028" max="3028" width="84.85546875" style="171" customWidth="1"/>
    <col min="3029" max="3029" width="9.85546875" style="171" bestFit="1" customWidth="1"/>
    <col min="3030" max="3030" width="5.5703125" style="171" bestFit="1" customWidth="1"/>
    <col min="3031" max="3282" width="11.42578125" style="171"/>
    <col min="3283" max="3283" width="4.7109375" style="171" bestFit="1" customWidth="1"/>
    <col min="3284" max="3284" width="84.85546875" style="171" customWidth="1"/>
    <col min="3285" max="3285" width="9.85546875" style="171" bestFit="1" customWidth="1"/>
    <col min="3286" max="3286" width="5.5703125" style="171" bestFit="1" customWidth="1"/>
    <col min="3287" max="3538" width="11.42578125" style="171"/>
    <col min="3539" max="3539" width="4.7109375" style="171" bestFit="1" customWidth="1"/>
    <col min="3540" max="3540" width="84.85546875" style="171" customWidth="1"/>
    <col min="3541" max="3541" width="9.85546875" style="171" bestFit="1" customWidth="1"/>
    <col min="3542" max="3542" width="5.5703125" style="171" bestFit="1" customWidth="1"/>
    <col min="3543" max="3794" width="11.42578125" style="171"/>
    <col min="3795" max="3795" width="4.7109375" style="171" bestFit="1" customWidth="1"/>
    <col min="3796" max="3796" width="84.85546875" style="171" customWidth="1"/>
    <col min="3797" max="3797" width="9.85546875" style="171" bestFit="1" customWidth="1"/>
    <col min="3798" max="3798" width="5.5703125" style="171" bestFit="1" customWidth="1"/>
    <col min="3799" max="4050" width="11.42578125" style="171"/>
    <col min="4051" max="4051" width="4.7109375" style="171" bestFit="1" customWidth="1"/>
    <col min="4052" max="4052" width="84.85546875" style="171" customWidth="1"/>
    <col min="4053" max="4053" width="9.85546875" style="171" bestFit="1" customWidth="1"/>
    <col min="4054" max="4054" width="5.5703125" style="171" bestFit="1" customWidth="1"/>
    <col min="4055" max="4306" width="11.42578125" style="171"/>
    <col min="4307" max="4307" width="4.7109375" style="171" bestFit="1" customWidth="1"/>
    <col min="4308" max="4308" width="84.85546875" style="171" customWidth="1"/>
    <col min="4309" max="4309" width="9.85546875" style="171" bestFit="1" customWidth="1"/>
    <col min="4310" max="4310" width="5.5703125" style="171" bestFit="1" customWidth="1"/>
    <col min="4311" max="4562" width="11.42578125" style="171"/>
    <col min="4563" max="4563" width="4.7109375" style="171" bestFit="1" customWidth="1"/>
    <col min="4564" max="4564" width="84.85546875" style="171" customWidth="1"/>
    <col min="4565" max="4565" width="9.85546875" style="171" bestFit="1" customWidth="1"/>
    <col min="4566" max="4566" width="5.5703125" style="171" bestFit="1" customWidth="1"/>
    <col min="4567" max="4818" width="11.42578125" style="171"/>
    <col min="4819" max="4819" width="4.7109375" style="171" bestFit="1" customWidth="1"/>
    <col min="4820" max="4820" width="84.85546875" style="171" customWidth="1"/>
    <col min="4821" max="4821" width="9.85546875" style="171" bestFit="1" customWidth="1"/>
    <col min="4822" max="4822" width="5.5703125" style="171" bestFit="1" customWidth="1"/>
    <col min="4823" max="5074" width="11.42578125" style="171"/>
    <col min="5075" max="5075" width="4.7109375" style="171" bestFit="1" customWidth="1"/>
    <col min="5076" max="5076" width="84.85546875" style="171" customWidth="1"/>
    <col min="5077" max="5077" width="9.85546875" style="171" bestFit="1" customWidth="1"/>
    <col min="5078" max="5078" width="5.5703125" style="171" bestFit="1" customWidth="1"/>
    <col min="5079" max="5330" width="11.42578125" style="171"/>
    <col min="5331" max="5331" width="4.7109375" style="171" bestFit="1" customWidth="1"/>
    <col min="5332" max="5332" width="84.85546875" style="171" customWidth="1"/>
    <col min="5333" max="5333" width="9.85546875" style="171" bestFit="1" customWidth="1"/>
    <col min="5334" max="5334" width="5.5703125" style="171" bestFit="1" customWidth="1"/>
    <col min="5335" max="5586" width="11.42578125" style="171"/>
    <col min="5587" max="5587" width="4.7109375" style="171" bestFit="1" customWidth="1"/>
    <col min="5588" max="5588" width="84.85546875" style="171" customWidth="1"/>
    <col min="5589" max="5589" width="9.85546875" style="171" bestFit="1" customWidth="1"/>
    <col min="5590" max="5590" width="5.5703125" style="171" bestFit="1" customWidth="1"/>
    <col min="5591" max="5842" width="11.42578125" style="171"/>
    <col min="5843" max="5843" width="4.7109375" style="171" bestFit="1" customWidth="1"/>
    <col min="5844" max="5844" width="84.85546875" style="171" customWidth="1"/>
    <col min="5845" max="5845" width="9.85546875" style="171" bestFit="1" customWidth="1"/>
    <col min="5846" max="5846" width="5.5703125" style="171" bestFit="1" customWidth="1"/>
    <col min="5847" max="6098" width="11.42578125" style="171"/>
    <col min="6099" max="6099" width="4.7109375" style="171" bestFit="1" customWidth="1"/>
    <col min="6100" max="6100" width="84.85546875" style="171" customWidth="1"/>
    <col min="6101" max="6101" width="9.85546875" style="171" bestFit="1" customWidth="1"/>
    <col min="6102" max="6102" width="5.5703125" style="171" bestFit="1" customWidth="1"/>
    <col min="6103" max="6354" width="11.42578125" style="171"/>
    <col min="6355" max="6355" width="4.7109375" style="171" bestFit="1" customWidth="1"/>
    <col min="6356" max="6356" width="84.85546875" style="171" customWidth="1"/>
    <col min="6357" max="6357" width="9.85546875" style="171" bestFit="1" customWidth="1"/>
    <col min="6358" max="6358" width="5.5703125" style="171" bestFit="1" customWidth="1"/>
    <col min="6359" max="6610" width="11.42578125" style="171"/>
    <col min="6611" max="6611" width="4.7109375" style="171" bestFit="1" customWidth="1"/>
    <col min="6612" max="6612" width="84.85546875" style="171" customWidth="1"/>
    <col min="6613" max="6613" width="9.85546875" style="171" bestFit="1" customWidth="1"/>
    <col min="6614" max="6614" width="5.5703125" style="171" bestFit="1" customWidth="1"/>
    <col min="6615" max="6866" width="11.42578125" style="171"/>
    <col min="6867" max="6867" width="4.7109375" style="171" bestFit="1" customWidth="1"/>
    <col min="6868" max="6868" width="84.85546875" style="171" customWidth="1"/>
    <col min="6869" max="6869" width="9.85546875" style="171" bestFit="1" customWidth="1"/>
    <col min="6870" max="6870" width="5.5703125" style="171" bestFit="1" customWidth="1"/>
    <col min="6871" max="7122" width="11.42578125" style="171"/>
    <col min="7123" max="7123" width="4.7109375" style="171" bestFit="1" customWidth="1"/>
    <col min="7124" max="7124" width="84.85546875" style="171" customWidth="1"/>
    <col min="7125" max="7125" width="9.85546875" style="171" bestFit="1" customWidth="1"/>
    <col min="7126" max="7126" width="5.5703125" style="171" bestFit="1" customWidth="1"/>
    <col min="7127" max="7378" width="11.42578125" style="171"/>
    <col min="7379" max="7379" width="4.7109375" style="171" bestFit="1" customWidth="1"/>
    <col min="7380" max="7380" width="84.85546875" style="171" customWidth="1"/>
    <col min="7381" max="7381" width="9.85546875" style="171" bestFit="1" customWidth="1"/>
    <col min="7382" max="7382" width="5.5703125" style="171" bestFit="1" customWidth="1"/>
    <col min="7383" max="7634" width="11.42578125" style="171"/>
    <col min="7635" max="7635" width="4.7109375" style="171" bestFit="1" customWidth="1"/>
    <col min="7636" max="7636" width="84.85546875" style="171" customWidth="1"/>
    <col min="7637" max="7637" width="9.85546875" style="171" bestFit="1" customWidth="1"/>
    <col min="7638" max="7638" width="5.5703125" style="171" bestFit="1" customWidth="1"/>
    <col min="7639" max="7890" width="11.42578125" style="171"/>
    <col min="7891" max="7891" width="4.7109375" style="171" bestFit="1" customWidth="1"/>
    <col min="7892" max="7892" width="84.85546875" style="171" customWidth="1"/>
    <col min="7893" max="7893" width="9.85546875" style="171" bestFit="1" customWidth="1"/>
    <col min="7894" max="7894" width="5.5703125" style="171" bestFit="1" customWidth="1"/>
    <col min="7895" max="8146" width="11.42578125" style="171"/>
    <col min="8147" max="8147" width="4.7109375" style="171" bestFit="1" customWidth="1"/>
    <col min="8148" max="8148" width="84.85546875" style="171" customWidth="1"/>
    <col min="8149" max="8149" width="9.85546875" style="171" bestFit="1" customWidth="1"/>
    <col min="8150" max="8150" width="5.5703125" style="171" bestFit="1" customWidth="1"/>
    <col min="8151" max="8402" width="11.42578125" style="171"/>
    <col min="8403" max="8403" width="4.7109375" style="171" bestFit="1" customWidth="1"/>
    <col min="8404" max="8404" width="84.85546875" style="171" customWidth="1"/>
    <col min="8405" max="8405" width="9.85546875" style="171" bestFit="1" customWidth="1"/>
    <col min="8406" max="8406" width="5.5703125" style="171" bestFit="1" customWidth="1"/>
    <col min="8407" max="8658" width="11.42578125" style="171"/>
    <col min="8659" max="8659" width="4.7109375" style="171" bestFit="1" customWidth="1"/>
    <col min="8660" max="8660" width="84.85546875" style="171" customWidth="1"/>
    <col min="8661" max="8661" width="9.85546875" style="171" bestFit="1" customWidth="1"/>
    <col min="8662" max="8662" width="5.5703125" style="171" bestFit="1" customWidth="1"/>
    <col min="8663" max="8914" width="11.42578125" style="171"/>
    <col min="8915" max="8915" width="4.7109375" style="171" bestFit="1" customWidth="1"/>
    <col min="8916" max="8916" width="84.85546875" style="171" customWidth="1"/>
    <col min="8917" max="8917" width="9.85546875" style="171" bestFit="1" customWidth="1"/>
    <col min="8918" max="8918" width="5.5703125" style="171" bestFit="1" customWidth="1"/>
    <col min="8919" max="9170" width="11.42578125" style="171"/>
    <col min="9171" max="9171" width="4.7109375" style="171" bestFit="1" customWidth="1"/>
    <col min="9172" max="9172" width="84.85546875" style="171" customWidth="1"/>
    <col min="9173" max="9173" width="9.85546875" style="171" bestFit="1" customWidth="1"/>
    <col min="9174" max="9174" width="5.5703125" style="171" bestFit="1" customWidth="1"/>
    <col min="9175" max="9426" width="11.42578125" style="171"/>
    <col min="9427" max="9427" width="4.7109375" style="171" bestFit="1" customWidth="1"/>
    <col min="9428" max="9428" width="84.85546875" style="171" customWidth="1"/>
    <col min="9429" max="9429" width="9.85546875" style="171" bestFit="1" customWidth="1"/>
    <col min="9430" max="9430" width="5.5703125" style="171" bestFit="1" customWidth="1"/>
    <col min="9431" max="9682" width="11.42578125" style="171"/>
    <col min="9683" max="9683" width="4.7109375" style="171" bestFit="1" customWidth="1"/>
    <col min="9684" max="9684" width="84.85546875" style="171" customWidth="1"/>
    <col min="9685" max="9685" width="9.85546875" style="171" bestFit="1" customWidth="1"/>
    <col min="9686" max="9686" width="5.5703125" style="171" bestFit="1" customWidth="1"/>
    <col min="9687" max="9938" width="11.42578125" style="171"/>
    <col min="9939" max="9939" width="4.7109375" style="171" bestFit="1" customWidth="1"/>
    <col min="9940" max="9940" width="84.85546875" style="171" customWidth="1"/>
    <col min="9941" max="9941" width="9.85546875" style="171" bestFit="1" customWidth="1"/>
    <col min="9942" max="9942" width="5.5703125" style="171" bestFit="1" customWidth="1"/>
    <col min="9943" max="10194" width="11.42578125" style="171"/>
    <col min="10195" max="10195" width="4.7109375" style="171" bestFit="1" customWidth="1"/>
    <col min="10196" max="10196" width="84.85546875" style="171" customWidth="1"/>
    <col min="10197" max="10197" width="9.85546875" style="171" bestFit="1" customWidth="1"/>
    <col min="10198" max="10198" width="5.5703125" style="171" bestFit="1" customWidth="1"/>
    <col min="10199" max="10450" width="11.42578125" style="171"/>
    <col min="10451" max="10451" width="4.7109375" style="171" bestFit="1" customWidth="1"/>
    <col min="10452" max="10452" width="84.85546875" style="171" customWidth="1"/>
    <col min="10453" max="10453" width="9.85546875" style="171" bestFit="1" customWidth="1"/>
    <col min="10454" max="10454" width="5.5703125" style="171" bestFit="1" customWidth="1"/>
    <col min="10455" max="10706" width="11.42578125" style="171"/>
    <col min="10707" max="10707" width="4.7109375" style="171" bestFit="1" customWidth="1"/>
    <col min="10708" max="10708" width="84.85546875" style="171" customWidth="1"/>
    <col min="10709" max="10709" width="9.85546875" style="171" bestFit="1" customWidth="1"/>
    <col min="10710" max="10710" width="5.5703125" style="171" bestFit="1" customWidth="1"/>
    <col min="10711" max="10962" width="11.42578125" style="171"/>
    <col min="10963" max="10963" width="4.7109375" style="171" bestFit="1" customWidth="1"/>
    <col min="10964" max="10964" width="84.85546875" style="171" customWidth="1"/>
    <col min="10965" max="10965" width="9.85546875" style="171" bestFit="1" customWidth="1"/>
    <col min="10966" max="10966" width="5.5703125" style="171" bestFit="1" customWidth="1"/>
    <col min="10967" max="11218" width="11.42578125" style="171"/>
    <col min="11219" max="11219" width="4.7109375" style="171" bestFit="1" customWidth="1"/>
    <col min="11220" max="11220" width="84.85546875" style="171" customWidth="1"/>
    <col min="11221" max="11221" width="9.85546875" style="171" bestFit="1" customWidth="1"/>
    <col min="11222" max="11222" width="5.5703125" style="171" bestFit="1" customWidth="1"/>
    <col min="11223" max="11474" width="11.42578125" style="171"/>
    <col min="11475" max="11475" width="4.7109375" style="171" bestFit="1" customWidth="1"/>
    <col min="11476" max="11476" width="84.85546875" style="171" customWidth="1"/>
    <col min="11477" max="11477" width="9.85546875" style="171" bestFit="1" customWidth="1"/>
    <col min="11478" max="11478" width="5.5703125" style="171" bestFit="1" customWidth="1"/>
    <col min="11479" max="11730" width="11.42578125" style="171"/>
    <col min="11731" max="11731" width="4.7109375" style="171" bestFit="1" customWidth="1"/>
    <col min="11732" max="11732" width="84.85546875" style="171" customWidth="1"/>
    <col min="11733" max="11733" width="9.85546875" style="171" bestFit="1" customWidth="1"/>
    <col min="11734" max="11734" width="5.5703125" style="171" bestFit="1" customWidth="1"/>
    <col min="11735" max="11986" width="11.42578125" style="171"/>
    <col min="11987" max="11987" width="4.7109375" style="171" bestFit="1" customWidth="1"/>
    <col min="11988" max="11988" width="84.85546875" style="171" customWidth="1"/>
    <col min="11989" max="11989" width="9.85546875" style="171" bestFit="1" customWidth="1"/>
    <col min="11990" max="11990" width="5.5703125" style="171" bestFit="1" customWidth="1"/>
    <col min="11991" max="12242" width="11.42578125" style="171"/>
    <col min="12243" max="12243" width="4.7109375" style="171" bestFit="1" customWidth="1"/>
    <col min="12244" max="12244" width="84.85546875" style="171" customWidth="1"/>
    <col min="12245" max="12245" width="9.85546875" style="171" bestFit="1" customWidth="1"/>
    <col min="12246" max="12246" width="5.5703125" style="171" bestFit="1" customWidth="1"/>
    <col min="12247" max="12498" width="11.42578125" style="171"/>
    <col min="12499" max="12499" width="4.7109375" style="171" bestFit="1" customWidth="1"/>
    <col min="12500" max="12500" width="84.85546875" style="171" customWidth="1"/>
    <col min="12501" max="12501" width="9.85546875" style="171" bestFit="1" customWidth="1"/>
    <col min="12502" max="12502" width="5.5703125" style="171" bestFit="1" customWidth="1"/>
    <col min="12503" max="12754" width="11.42578125" style="171"/>
    <col min="12755" max="12755" width="4.7109375" style="171" bestFit="1" customWidth="1"/>
    <col min="12756" max="12756" width="84.85546875" style="171" customWidth="1"/>
    <col min="12757" max="12757" width="9.85546875" style="171" bestFit="1" customWidth="1"/>
    <col min="12758" max="12758" width="5.5703125" style="171" bestFit="1" customWidth="1"/>
    <col min="12759" max="13010" width="11.42578125" style="171"/>
    <col min="13011" max="13011" width="4.7109375" style="171" bestFit="1" customWidth="1"/>
    <col min="13012" max="13012" width="84.85546875" style="171" customWidth="1"/>
    <col min="13013" max="13013" width="9.85546875" style="171" bestFit="1" customWidth="1"/>
    <col min="13014" max="13014" width="5.5703125" style="171" bestFit="1" customWidth="1"/>
    <col min="13015" max="13266" width="11.42578125" style="171"/>
    <col min="13267" max="13267" width="4.7109375" style="171" bestFit="1" customWidth="1"/>
    <col min="13268" max="13268" width="84.85546875" style="171" customWidth="1"/>
    <col min="13269" max="13269" width="9.85546875" style="171" bestFit="1" customWidth="1"/>
    <col min="13270" max="13270" width="5.5703125" style="171" bestFit="1" customWidth="1"/>
    <col min="13271" max="13522" width="11.42578125" style="171"/>
    <col min="13523" max="13523" width="4.7109375" style="171" bestFit="1" customWidth="1"/>
    <col min="13524" max="13524" width="84.85546875" style="171" customWidth="1"/>
    <col min="13525" max="13525" width="9.85546875" style="171" bestFit="1" customWidth="1"/>
    <col min="13526" max="13526" width="5.5703125" style="171" bestFit="1" customWidth="1"/>
    <col min="13527" max="13778" width="11.42578125" style="171"/>
    <col min="13779" max="13779" width="4.7109375" style="171" bestFit="1" customWidth="1"/>
    <col min="13780" max="13780" width="84.85546875" style="171" customWidth="1"/>
    <col min="13781" max="13781" width="9.85546875" style="171" bestFit="1" customWidth="1"/>
    <col min="13782" max="13782" width="5.5703125" style="171" bestFit="1" customWidth="1"/>
    <col min="13783" max="14034" width="11.42578125" style="171"/>
    <col min="14035" max="14035" width="4.7109375" style="171" bestFit="1" customWidth="1"/>
    <col min="14036" max="14036" width="84.85546875" style="171" customWidth="1"/>
    <col min="14037" max="14037" width="9.85546875" style="171" bestFit="1" customWidth="1"/>
    <col min="14038" max="14038" width="5.5703125" style="171" bestFit="1" customWidth="1"/>
    <col min="14039" max="14290" width="11.42578125" style="171"/>
    <col min="14291" max="14291" width="4.7109375" style="171" bestFit="1" customWidth="1"/>
    <col min="14292" max="14292" width="84.85546875" style="171" customWidth="1"/>
    <col min="14293" max="14293" width="9.85546875" style="171" bestFit="1" customWidth="1"/>
    <col min="14294" max="14294" width="5.5703125" style="171" bestFit="1" customWidth="1"/>
    <col min="14295" max="14546" width="11.42578125" style="171"/>
    <col min="14547" max="14547" width="4.7109375" style="171" bestFit="1" customWidth="1"/>
    <col min="14548" max="14548" width="84.85546875" style="171" customWidth="1"/>
    <col min="14549" max="14549" width="9.85546875" style="171" bestFit="1" customWidth="1"/>
    <col min="14550" max="14550" width="5.5703125" style="171" bestFit="1" customWidth="1"/>
    <col min="14551" max="14802" width="11.42578125" style="171"/>
    <col min="14803" max="14803" width="4.7109375" style="171" bestFit="1" customWidth="1"/>
    <col min="14804" max="14804" width="84.85546875" style="171" customWidth="1"/>
    <col min="14805" max="14805" width="9.85546875" style="171" bestFit="1" customWidth="1"/>
    <col min="14806" max="14806" width="5.5703125" style="171" bestFit="1" customWidth="1"/>
    <col min="14807" max="15058" width="11.42578125" style="171"/>
    <col min="15059" max="15059" width="4.7109375" style="171" bestFit="1" customWidth="1"/>
    <col min="15060" max="15060" width="84.85546875" style="171" customWidth="1"/>
    <col min="15061" max="15061" width="9.85546875" style="171" bestFit="1" customWidth="1"/>
    <col min="15062" max="15062" width="5.5703125" style="171" bestFit="1" customWidth="1"/>
    <col min="15063" max="15314" width="11.42578125" style="171"/>
    <col min="15315" max="15315" width="4.7109375" style="171" bestFit="1" customWidth="1"/>
    <col min="15316" max="15316" width="84.85546875" style="171" customWidth="1"/>
    <col min="15317" max="15317" width="9.85546875" style="171" bestFit="1" customWidth="1"/>
    <col min="15318" max="15318" width="5.5703125" style="171" bestFit="1" customWidth="1"/>
    <col min="15319" max="15570" width="11.42578125" style="171"/>
    <col min="15571" max="15571" width="4.7109375" style="171" bestFit="1" customWidth="1"/>
    <col min="15572" max="15572" width="84.85546875" style="171" customWidth="1"/>
    <col min="15573" max="15573" width="9.85546875" style="171" bestFit="1" customWidth="1"/>
    <col min="15574" max="15574" width="5.5703125" style="171" bestFit="1" customWidth="1"/>
    <col min="15575" max="15826" width="11.42578125" style="171"/>
    <col min="15827" max="15827" width="4.7109375" style="171" bestFit="1" customWidth="1"/>
    <col min="15828" max="15828" width="84.85546875" style="171" customWidth="1"/>
    <col min="15829" max="15829" width="9.85546875" style="171" bestFit="1" customWidth="1"/>
    <col min="15830" max="15830" width="5.5703125" style="171" bestFit="1" customWidth="1"/>
    <col min="15831" max="16082" width="11.42578125" style="171"/>
    <col min="16083" max="16083" width="4.7109375" style="171" bestFit="1" customWidth="1"/>
    <col min="16084" max="16084" width="84.85546875" style="171" customWidth="1"/>
    <col min="16085" max="16085" width="9.85546875" style="171" bestFit="1" customWidth="1"/>
    <col min="16086" max="16086" width="5.5703125" style="171" bestFit="1" customWidth="1"/>
    <col min="16087" max="16338" width="11.42578125" style="171"/>
    <col min="16339" max="16384" width="11.42578125" style="171" customWidth="1"/>
  </cols>
  <sheetData>
    <row r="1" spans="1:7" s="134" customFormat="1" ht="12">
      <c r="A1" s="131" t="s">
        <v>489</v>
      </c>
      <c r="B1" s="168"/>
    </row>
    <row r="2" spans="1:7" s="74" customFormat="1" ht="15.75" customHeight="1">
      <c r="A2" s="390" t="s">
        <v>447</v>
      </c>
      <c r="B2" s="390"/>
      <c r="C2" s="73"/>
      <c r="D2" s="73"/>
    </row>
    <row r="3" spans="1:7" ht="15">
      <c r="A3" s="391" t="s">
        <v>70</v>
      </c>
      <c r="B3" s="391"/>
      <c r="C3" s="169"/>
    </row>
    <row r="4" spans="1:7">
      <c r="A4" s="392" t="s">
        <v>66</v>
      </c>
      <c r="B4" s="392"/>
      <c r="C4" s="169"/>
    </row>
    <row r="6" spans="1:7">
      <c r="A6" s="172" t="s">
        <v>63</v>
      </c>
      <c r="B6" s="173" t="s">
        <v>325</v>
      </c>
      <c r="C6" s="160" t="s">
        <v>65</v>
      </c>
      <c r="D6" s="174" t="s">
        <v>69</v>
      </c>
    </row>
    <row r="7" spans="1:7">
      <c r="A7" s="175"/>
      <c r="B7" s="175"/>
      <c r="C7" s="175"/>
    </row>
    <row r="8" spans="1:7">
      <c r="A8" s="176"/>
      <c r="B8" s="177" t="s">
        <v>66</v>
      </c>
      <c r="C8" s="178">
        <v>120899995</v>
      </c>
      <c r="D8" s="179">
        <v>100</v>
      </c>
      <c r="E8"/>
      <c r="F8"/>
      <c r="G8" s="242"/>
    </row>
    <row r="9" spans="1:7">
      <c r="A9" s="180">
        <v>1</v>
      </c>
      <c r="B9" s="143" t="s">
        <v>24</v>
      </c>
      <c r="C9" s="181">
        <v>6945776</v>
      </c>
      <c r="D9" s="182">
        <v>5.7450589638155076</v>
      </c>
      <c r="E9"/>
      <c r="F9"/>
      <c r="G9" s="242"/>
    </row>
    <row r="10" spans="1:7">
      <c r="A10" s="180">
        <v>2</v>
      </c>
      <c r="B10" s="143" t="s">
        <v>29</v>
      </c>
      <c r="C10" s="181">
        <v>4566666</v>
      </c>
      <c r="D10" s="182">
        <v>3.7772259626644318</v>
      </c>
      <c r="E10"/>
      <c r="F10"/>
      <c r="G10" s="242"/>
    </row>
    <row r="11" spans="1:7">
      <c r="A11" s="180">
        <v>3</v>
      </c>
      <c r="B11" s="143" t="s">
        <v>25</v>
      </c>
      <c r="C11" s="181">
        <v>3011532</v>
      </c>
      <c r="D11" s="182">
        <v>2.4909281427182854</v>
      </c>
      <c r="E11"/>
      <c r="F11"/>
      <c r="G11" s="242"/>
    </row>
    <row r="12" spans="1:7">
      <c r="A12" s="180">
        <v>4</v>
      </c>
      <c r="B12" s="143" t="s">
        <v>32</v>
      </c>
      <c r="C12" s="181">
        <v>2785179</v>
      </c>
      <c r="D12" s="182">
        <v>2.3037048099133504</v>
      </c>
      <c r="E12"/>
      <c r="F12"/>
      <c r="G12" s="242"/>
    </row>
    <row r="13" spans="1:7">
      <c r="A13" s="180">
        <v>5</v>
      </c>
      <c r="B13" s="143" t="s">
        <v>323</v>
      </c>
      <c r="C13" s="181">
        <v>2738205</v>
      </c>
      <c r="D13" s="182">
        <v>2.2648512102916132</v>
      </c>
      <c r="E13"/>
      <c r="F13"/>
      <c r="G13" s="242"/>
    </row>
    <row r="14" spans="1:7">
      <c r="A14" s="180">
        <v>6</v>
      </c>
      <c r="B14" s="143" t="s">
        <v>27</v>
      </c>
      <c r="C14" s="181">
        <v>2689089</v>
      </c>
      <c r="D14" s="182">
        <v>2.2242258984377958</v>
      </c>
      <c r="E14"/>
      <c r="F14"/>
      <c r="G14" s="242"/>
    </row>
    <row r="15" spans="1:7">
      <c r="A15" s="180">
        <v>7</v>
      </c>
      <c r="B15" s="143" t="s">
        <v>26</v>
      </c>
      <c r="C15" s="181">
        <v>2504329</v>
      </c>
      <c r="D15" s="182">
        <v>2.0714053792971621</v>
      </c>
      <c r="E15"/>
      <c r="F15"/>
      <c r="G15" s="242"/>
    </row>
    <row r="16" spans="1:7">
      <c r="A16" s="180">
        <v>8</v>
      </c>
      <c r="B16" s="143" t="s">
        <v>31</v>
      </c>
      <c r="C16" s="181">
        <v>2399054</v>
      </c>
      <c r="D16" s="182">
        <v>1.9843292797489362</v>
      </c>
      <c r="E16"/>
      <c r="F16"/>
      <c r="G16" s="242"/>
    </row>
    <row r="17" spans="1:7">
      <c r="A17" s="180">
        <v>9</v>
      </c>
      <c r="B17" s="143" t="s">
        <v>44</v>
      </c>
      <c r="C17" s="181">
        <v>2356319</v>
      </c>
      <c r="D17" s="182">
        <v>1.948981883746149</v>
      </c>
      <c r="E17"/>
      <c r="F17"/>
      <c r="G17" s="242"/>
    </row>
    <row r="18" spans="1:7">
      <c r="A18" s="180">
        <v>10</v>
      </c>
      <c r="B18" s="143" t="s">
        <v>316</v>
      </c>
      <c r="C18" s="181">
        <v>2286603</v>
      </c>
      <c r="D18" s="182">
        <v>1.8913176960842719</v>
      </c>
      <c r="E18"/>
      <c r="F18"/>
      <c r="G18" s="242"/>
    </row>
    <row r="19" spans="1:7">
      <c r="A19" s="180">
        <v>11</v>
      </c>
      <c r="B19" s="143" t="s">
        <v>132</v>
      </c>
      <c r="C19" s="181">
        <v>2071563</v>
      </c>
      <c r="D19" s="182">
        <v>1.7134516837655782</v>
      </c>
      <c r="E19"/>
      <c r="F19"/>
      <c r="G19" s="242"/>
    </row>
    <row r="20" spans="1:7">
      <c r="A20" s="180">
        <v>12</v>
      </c>
      <c r="B20" s="143" t="s">
        <v>28</v>
      </c>
      <c r="C20" s="181">
        <v>2067445</v>
      </c>
      <c r="D20" s="182">
        <v>1.7100455628637536</v>
      </c>
      <c r="E20"/>
      <c r="F20"/>
      <c r="G20" s="242"/>
    </row>
    <row r="21" spans="1:7">
      <c r="A21" s="180">
        <v>13</v>
      </c>
      <c r="B21" s="143" t="s">
        <v>103</v>
      </c>
      <c r="C21" s="181">
        <v>1742837</v>
      </c>
      <c r="D21" s="182">
        <v>1.4415525823636304</v>
      </c>
      <c r="E21"/>
      <c r="F21"/>
      <c r="G21" s="242"/>
    </row>
    <row r="22" spans="1:7">
      <c r="A22" s="180">
        <v>14</v>
      </c>
      <c r="B22" s="143" t="s">
        <v>108</v>
      </c>
      <c r="C22" s="181">
        <v>1309907</v>
      </c>
      <c r="D22" s="182">
        <v>1.083463237529497</v>
      </c>
      <c r="E22"/>
      <c r="F22"/>
      <c r="G22" s="242"/>
    </row>
    <row r="23" spans="1:7">
      <c r="A23" s="180">
        <v>15</v>
      </c>
      <c r="B23" s="143" t="s">
        <v>357</v>
      </c>
      <c r="C23" s="181">
        <v>1301267</v>
      </c>
      <c r="D23" s="182">
        <v>1.0763168352488353</v>
      </c>
      <c r="E23"/>
      <c r="F23"/>
      <c r="G23" s="242"/>
    </row>
    <row r="24" spans="1:7">
      <c r="A24" s="180">
        <v>16</v>
      </c>
      <c r="B24" s="143" t="s">
        <v>378</v>
      </c>
      <c r="C24" s="181">
        <v>1232699</v>
      </c>
      <c r="D24" s="182">
        <v>1.0196021927048053</v>
      </c>
      <c r="E24"/>
      <c r="F24"/>
      <c r="G24" s="242"/>
    </row>
    <row r="25" spans="1:7">
      <c r="A25" s="180">
        <v>17</v>
      </c>
      <c r="B25" s="143" t="s">
        <v>30</v>
      </c>
      <c r="C25" s="181">
        <v>1221452</v>
      </c>
      <c r="D25" s="182">
        <v>1.0102994627915411</v>
      </c>
      <c r="E25"/>
      <c r="F25"/>
      <c r="G25" s="242"/>
    </row>
    <row r="26" spans="1:7">
      <c r="A26" s="180">
        <v>18</v>
      </c>
      <c r="B26" s="143" t="s">
        <v>34</v>
      </c>
      <c r="C26" s="181">
        <v>1177930</v>
      </c>
      <c r="D26" s="182">
        <v>0.97430111556249444</v>
      </c>
      <c r="E26"/>
      <c r="F26"/>
      <c r="G26" s="242"/>
    </row>
    <row r="27" spans="1:7">
      <c r="A27" s="180">
        <v>19</v>
      </c>
      <c r="B27" s="143" t="s">
        <v>355</v>
      </c>
      <c r="C27" s="181">
        <v>1047127</v>
      </c>
      <c r="D27" s="182">
        <v>0.86611004409057257</v>
      </c>
      <c r="E27"/>
      <c r="F27"/>
      <c r="G27" s="242"/>
    </row>
    <row r="28" spans="1:7">
      <c r="A28" s="180">
        <v>20</v>
      </c>
      <c r="B28" s="143" t="s">
        <v>33</v>
      </c>
      <c r="C28" s="181">
        <v>1014490</v>
      </c>
      <c r="D28" s="182">
        <v>0.83911500575330877</v>
      </c>
      <c r="E28"/>
      <c r="F28"/>
      <c r="G28" s="242"/>
    </row>
    <row r="29" spans="1:7">
      <c r="A29" s="180">
        <v>21</v>
      </c>
      <c r="B29" s="143" t="s">
        <v>38</v>
      </c>
      <c r="C29" s="181">
        <v>976585</v>
      </c>
      <c r="D29" s="182">
        <v>0.80776264713658585</v>
      </c>
      <c r="E29"/>
      <c r="F29"/>
      <c r="G29" s="242"/>
    </row>
    <row r="30" spans="1:7">
      <c r="A30" s="180">
        <v>22</v>
      </c>
      <c r="B30" s="143" t="s">
        <v>112</v>
      </c>
      <c r="C30" s="181">
        <v>968548</v>
      </c>
      <c r="D30" s="182">
        <v>0.80111500418176196</v>
      </c>
      <c r="E30"/>
      <c r="F30"/>
      <c r="G30" s="242"/>
    </row>
    <row r="31" spans="1:7">
      <c r="A31" s="180">
        <v>23</v>
      </c>
      <c r="B31" s="143" t="s">
        <v>73</v>
      </c>
      <c r="C31" s="181">
        <v>935236</v>
      </c>
      <c r="D31" s="182">
        <v>0.77356165316632142</v>
      </c>
      <c r="E31"/>
      <c r="F31"/>
      <c r="G31" s="242"/>
    </row>
    <row r="32" spans="1:7">
      <c r="A32" s="180">
        <v>24</v>
      </c>
      <c r="B32" s="143" t="s">
        <v>134</v>
      </c>
      <c r="C32" s="181">
        <v>911396</v>
      </c>
      <c r="D32" s="182">
        <v>0.75384287650301396</v>
      </c>
      <c r="E32"/>
      <c r="F32"/>
      <c r="G32" s="242"/>
    </row>
    <row r="33" spans="1:7">
      <c r="A33" s="180">
        <v>25</v>
      </c>
      <c r="B33" s="143" t="s">
        <v>37</v>
      </c>
      <c r="C33" s="181">
        <v>898259</v>
      </c>
      <c r="D33" s="182">
        <v>0.74297687109085486</v>
      </c>
      <c r="E33"/>
      <c r="F33"/>
      <c r="G33" s="242"/>
    </row>
    <row r="34" spans="1:7">
      <c r="A34" s="180">
        <v>26</v>
      </c>
      <c r="B34" s="143" t="s">
        <v>356</v>
      </c>
      <c r="C34" s="181">
        <v>862870</v>
      </c>
      <c r="D34" s="182">
        <v>0.71370557128641732</v>
      </c>
      <c r="E34"/>
      <c r="F34"/>
      <c r="G34" s="242"/>
    </row>
    <row r="35" spans="1:7">
      <c r="A35" s="180">
        <v>27</v>
      </c>
      <c r="B35" s="143" t="s">
        <v>120</v>
      </c>
      <c r="C35" s="181">
        <v>834704</v>
      </c>
      <c r="D35" s="182">
        <v>0.69040863070341729</v>
      </c>
      <c r="E35"/>
      <c r="F35"/>
      <c r="G35" s="242"/>
    </row>
    <row r="36" spans="1:7">
      <c r="A36" s="180">
        <v>28</v>
      </c>
      <c r="B36" s="143" t="s">
        <v>116</v>
      </c>
      <c r="C36" s="181">
        <v>809848</v>
      </c>
      <c r="D36" s="182">
        <v>0.66984949006821715</v>
      </c>
      <c r="E36"/>
      <c r="F36"/>
      <c r="G36" s="242"/>
    </row>
    <row r="37" spans="1:7">
      <c r="A37" s="180">
        <v>29</v>
      </c>
      <c r="B37" s="143" t="s">
        <v>115</v>
      </c>
      <c r="C37" s="181">
        <v>804370</v>
      </c>
      <c r="D37" s="182">
        <v>0.6653184725111031</v>
      </c>
      <c r="E37"/>
      <c r="F37"/>
      <c r="G37" s="242"/>
    </row>
    <row r="38" spans="1:7">
      <c r="A38" s="180">
        <v>30</v>
      </c>
      <c r="B38" s="143" t="s">
        <v>40</v>
      </c>
      <c r="C38" s="181">
        <v>798421</v>
      </c>
      <c r="D38" s="182">
        <v>0.66039787677410577</v>
      </c>
      <c r="E38"/>
      <c r="F38"/>
      <c r="G38" s="242"/>
    </row>
    <row r="39" spans="1:7">
      <c r="A39" s="180">
        <v>31</v>
      </c>
      <c r="B39" s="143" t="s">
        <v>121</v>
      </c>
      <c r="C39" s="181">
        <v>797527</v>
      </c>
      <c r="D39" s="182">
        <v>0.65965842264923169</v>
      </c>
      <c r="E39"/>
      <c r="F39"/>
      <c r="G39" s="242"/>
    </row>
    <row r="40" spans="1:7">
      <c r="A40" s="180">
        <v>32</v>
      </c>
      <c r="B40" s="143" t="s">
        <v>45</v>
      </c>
      <c r="C40" s="181">
        <v>784601</v>
      </c>
      <c r="D40" s="182">
        <v>0.64896694164462121</v>
      </c>
      <c r="E40"/>
      <c r="F40"/>
      <c r="G40" s="242"/>
    </row>
    <row r="41" spans="1:7">
      <c r="A41" s="180">
        <v>33</v>
      </c>
      <c r="B41" s="143" t="s">
        <v>320</v>
      </c>
      <c r="C41" s="181">
        <v>781170</v>
      </c>
      <c r="D41" s="182">
        <v>0.64612905897969641</v>
      </c>
      <c r="E41"/>
      <c r="F41"/>
      <c r="G41" s="242"/>
    </row>
    <row r="42" spans="1:7">
      <c r="A42" s="180">
        <v>34</v>
      </c>
      <c r="B42" s="143" t="s">
        <v>36</v>
      </c>
      <c r="C42" s="181">
        <v>746818</v>
      </c>
      <c r="D42" s="182">
        <v>0.617715492874917</v>
      </c>
      <c r="E42"/>
      <c r="F42"/>
      <c r="G42" s="242"/>
    </row>
    <row r="43" spans="1:7">
      <c r="A43" s="180">
        <v>35</v>
      </c>
      <c r="B43" s="143" t="s">
        <v>117</v>
      </c>
      <c r="C43" s="181">
        <v>731561</v>
      </c>
      <c r="D43" s="182">
        <v>0.60509597208833632</v>
      </c>
      <c r="E43"/>
      <c r="F43"/>
      <c r="G43" s="242"/>
    </row>
    <row r="44" spans="1:7">
      <c r="A44" s="180">
        <v>36</v>
      </c>
      <c r="B44" s="143" t="s">
        <v>107</v>
      </c>
      <c r="C44" s="181">
        <v>730847</v>
      </c>
      <c r="D44" s="182">
        <v>0.60450540134430941</v>
      </c>
      <c r="E44"/>
      <c r="F44"/>
      <c r="G44" s="242"/>
    </row>
    <row r="45" spans="1:7">
      <c r="A45" s="180">
        <v>37</v>
      </c>
      <c r="B45" s="143" t="s">
        <v>135</v>
      </c>
      <c r="C45" s="181">
        <v>668345</v>
      </c>
      <c r="D45" s="182">
        <v>0.55280812873482754</v>
      </c>
      <c r="E45"/>
      <c r="F45"/>
      <c r="G45" s="242"/>
    </row>
    <row r="46" spans="1:7">
      <c r="A46" s="180">
        <v>38</v>
      </c>
      <c r="B46" s="143" t="s">
        <v>104</v>
      </c>
      <c r="C46" s="181">
        <v>666323</v>
      </c>
      <c r="D46" s="182">
        <v>0.55113567208997816</v>
      </c>
      <c r="E46"/>
      <c r="F46"/>
      <c r="G46" s="242"/>
    </row>
    <row r="47" spans="1:7">
      <c r="A47" s="180">
        <v>39</v>
      </c>
      <c r="B47" s="183" t="s">
        <v>42</v>
      </c>
      <c r="C47" s="184">
        <v>643594</v>
      </c>
      <c r="D47" s="182">
        <v>0.53233583673845475</v>
      </c>
      <c r="E47"/>
      <c r="F47"/>
      <c r="G47" s="242"/>
    </row>
    <row r="48" spans="1:7">
      <c r="A48" s="180">
        <v>40</v>
      </c>
      <c r="B48" s="143" t="s">
        <v>39</v>
      </c>
      <c r="C48" s="181">
        <v>618837</v>
      </c>
      <c r="D48" s="182">
        <v>0.51185858196272049</v>
      </c>
      <c r="E48"/>
      <c r="F48"/>
      <c r="G48" s="242"/>
    </row>
    <row r="49" spans="1:17">
      <c r="A49" s="180">
        <v>41</v>
      </c>
      <c r="B49" s="143" t="s">
        <v>35</v>
      </c>
      <c r="C49" s="181">
        <v>612212</v>
      </c>
      <c r="D49" s="182">
        <v>0.50637884641765285</v>
      </c>
      <c r="E49"/>
      <c r="F49"/>
      <c r="G49" s="242"/>
    </row>
    <row r="50" spans="1:17">
      <c r="A50" s="180">
        <v>42</v>
      </c>
      <c r="B50" s="143" t="s">
        <v>41</v>
      </c>
      <c r="C50" s="181">
        <v>596270</v>
      </c>
      <c r="D50" s="182">
        <v>0.49319274165395954</v>
      </c>
      <c r="E50"/>
      <c r="F50"/>
      <c r="G50" s="242"/>
    </row>
    <row r="51" spans="1:17">
      <c r="A51" s="180">
        <v>43</v>
      </c>
      <c r="B51" s="143" t="s">
        <v>111</v>
      </c>
      <c r="C51" s="181">
        <v>595509</v>
      </c>
      <c r="D51" s="182">
        <v>0.49256329580493363</v>
      </c>
      <c r="E51"/>
      <c r="F51"/>
      <c r="G51" s="242"/>
    </row>
    <row r="52" spans="1:17">
      <c r="A52" s="180">
        <v>44</v>
      </c>
      <c r="B52" s="143" t="s">
        <v>114</v>
      </c>
      <c r="C52" s="181">
        <v>581781</v>
      </c>
      <c r="D52" s="182">
        <v>0.48120845662565992</v>
      </c>
      <c r="E52"/>
      <c r="F52"/>
      <c r="G52" s="242"/>
    </row>
    <row r="53" spans="1:17">
      <c r="A53" s="180">
        <v>45</v>
      </c>
      <c r="B53" s="143" t="s">
        <v>102</v>
      </c>
      <c r="C53" s="181">
        <v>579348</v>
      </c>
      <c r="D53" s="182">
        <v>0.47919604959454298</v>
      </c>
      <c r="E53"/>
      <c r="F53"/>
      <c r="G53" s="242"/>
    </row>
    <row r="54" spans="1:17">
      <c r="A54" s="180">
        <v>46</v>
      </c>
      <c r="B54" s="143" t="s">
        <v>337</v>
      </c>
      <c r="C54" s="181">
        <v>541745</v>
      </c>
      <c r="D54" s="182">
        <v>0.44809348420568584</v>
      </c>
      <c r="E54"/>
      <c r="F54"/>
      <c r="G54" s="242"/>
    </row>
    <row r="55" spans="1:17">
      <c r="A55" s="180">
        <v>47</v>
      </c>
      <c r="B55" s="143" t="s">
        <v>110</v>
      </c>
      <c r="C55" s="181">
        <v>526883</v>
      </c>
      <c r="D55" s="182">
        <v>0.43580067972707526</v>
      </c>
      <c r="E55"/>
      <c r="F55"/>
      <c r="G55" s="242"/>
    </row>
    <row r="56" spans="1:17">
      <c r="A56" s="180">
        <v>48</v>
      </c>
      <c r="B56" s="143" t="s">
        <v>336</v>
      </c>
      <c r="C56" s="181">
        <v>512712</v>
      </c>
      <c r="D56" s="182">
        <v>0.42407942200493887</v>
      </c>
      <c r="E56"/>
      <c r="F56"/>
      <c r="G56" s="242"/>
    </row>
    <row r="57" spans="1:17">
      <c r="A57" s="180">
        <v>49</v>
      </c>
      <c r="B57" s="143" t="s">
        <v>105</v>
      </c>
      <c r="C57" s="181">
        <v>455550</v>
      </c>
      <c r="D57" s="182">
        <v>0.37679902302725488</v>
      </c>
      <c r="E57"/>
      <c r="F57"/>
      <c r="G57" s="242"/>
    </row>
    <row r="58" spans="1:17">
      <c r="A58" s="180">
        <v>50</v>
      </c>
      <c r="B58" s="143" t="s">
        <v>446</v>
      </c>
      <c r="C58" s="181">
        <v>455237</v>
      </c>
      <c r="D58" s="182">
        <v>0.37654013137055958</v>
      </c>
      <c r="E58"/>
      <c r="F58"/>
      <c r="G58" s="242"/>
    </row>
    <row r="59" spans="1:17">
      <c r="A59" s="180"/>
      <c r="B59" s="185"/>
      <c r="C59" s="186"/>
      <c r="D59" s="187"/>
    </row>
    <row r="60" spans="1:17" s="338" customFormat="1" ht="11.25">
      <c r="A60" s="188" t="s">
        <v>381</v>
      </c>
      <c r="B60" s="337"/>
    </row>
    <row r="61" spans="1:17" s="189" customFormat="1" ht="9">
      <c r="D61" s="190"/>
    </row>
    <row r="62" spans="1:17">
      <c r="A62" s="135" t="s">
        <v>317</v>
      </c>
      <c r="D62" s="182"/>
      <c r="F62" s="214"/>
      <c r="G62" s="250"/>
      <c r="H62" s="214"/>
      <c r="I62" s="229"/>
      <c r="J62" s="346"/>
      <c r="K62" s="3"/>
      <c r="O62" s="229"/>
      <c r="P62" s="346"/>
      <c r="Q62" s="3"/>
    </row>
    <row r="63" spans="1:17">
      <c r="A63" s="135" t="s">
        <v>460</v>
      </c>
      <c r="B63" s="56"/>
      <c r="C63" s="57"/>
      <c r="D63" s="4"/>
      <c r="I63" s="229"/>
      <c r="J63" s="346"/>
      <c r="K63" s="3"/>
      <c r="N63" s="3"/>
      <c r="O63" s="229"/>
      <c r="P63" s="346"/>
      <c r="Q63" s="3"/>
    </row>
    <row r="64" spans="1:17">
      <c r="A64" s="135" t="s">
        <v>318</v>
      </c>
      <c r="B64" s="56"/>
      <c r="C64" s="57"/>
      <c r="D64" s="4"/>
      <c r="I64" s="229"/>
      <c r="J64" s="346"/>
      <c r="K64" s="3"/>
      <c r="O64" s="229"/>
      <c r="P64" s="346"/>
      <c r="Q64" s="3"/>
    </row>
    <row r="65" spans="2:17">
      <c r="B65" s="56"/>
      <c r="C65" s="57"/>
      <c r="D65" s="4"/>
      <c r="I65" s="229"/>
      <c r="J65" s="346"/>
      <c r="K65" s="3"/>
      <c r="O65" s="229"/>
      <c r="P65" s="346"/>
      <c r="Q65" s="3"/>
    </row>
  </sheetData>
  <mergeCells count="3">
    <mergeCell ref="A2:B2"/>
    <mergeCell ref="A3:B3"/>
    <mergeCell ref="A4:B4"/>
  </mergeCells>
  <printOptions horizontalCentered="1"/>
  <pageMargins left="0.59055118110236227" right="0.19685039370078741" top="0.98425196850393704" bottom="0.39370078740157483" header="0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/>
  </sheetViews>
  <sheetFormatPr baseColWidth="10" defaultRowHeight="12.75"/>
  <cols>
    <col min="1" max="1" width="4.85546875" style="171" bestFit="1" customWidth="1"/>
    <col min="2" max="2" width="82.140625" style="171" bestFit="1" customWidth="1"/>
    <col min="3" max="3" width="9.85546875" style="171" bestFit="1" customWidth="1"/>
    <col min="4" max="4" width="5.42578125" style="171" bestFit="1" customWidth="1"/>
    <col min="5" max="225" width="11.42578125" style="171"/>
    <col min="226" max="226" width="4.85546875" style="171" bestFit="1" customWidth="1"/>
    <col min="227" max="227" width="83.42578125" style="171" customWidth="1"/>
    <col min="228" max="228" width="9.85546875" style="171" bestFit="1" customWidth="1"/>
    <col min="229" max="229" width="5.42578125" style="171" bestFit="1" customWidth="1"/>
    <col min="230" max="481" width="11.42578125" style="171"/>
    <col min="482" max="482" width="4.85546875" style="171" bestFit="1" customWidth="1"/>
    <col min="483" max="483" width="83.42578125" style="171" customWidth="1"/>
    <col min="484" max="484" width="9.85546875" style="171" bestFit="1" customWidth="1"/>
    <col min="485" max="485" width="5.42578125" style="171" bestFit="1" customWidth="1"/>
    <col min="486" max="737" width="11.42578125" style="171"/>
    <col min="738" max="738" width="4.85546875" style="171" bestFit="1" customWidth="1"/>
    <col min="739" max="739" width="83.42578125" style="171" customWidth="1"/>
    <col min="740" max="740" width="9.85546875" style="171" bestFit="1" customWidth="1"/>
    <col min="741" max="741" width="5.42578125" style="171" bestFit="1" customWidth="1"/>
    <col min="742" max="993" width="11.42578125" style="171"/>
    <col min="994" max="994" width="4.85546875" style="171" bestFit="1" customWidth="1"/>
    <col min="995" max="995" width="83.42578125" style="171" customWidth="1"/>
    <col min="996" max="996" width="9.85546875" style="171" bestFit="1" customWidth="1"/>
    <col min="997" max="997" width="5.42578125" style="171" bestFit="1" customWidth="1"/>
    <col min="998" max="1249" width="11.42578125" style="171"/>
    <col min="1250" max="1250" width="4.85546875" style="171" bestFit="1" customWidth="1"/>
    <col min="1251" max="1251" width="83.42578125" style="171" customWidth="1"/>
    <col min="1252" max="1252" width="9.85546875" style="171" bestFit="1" customWidth="1"/>
    <col min="1253" max="1253" width="5.42578125" style="171" bestFit="1" customWidth="1"/>
    <col min="1254" max="1505" width="11.42578125" style="171"/>
    <col min="1506" max="1506" width="4.85546875" style="171" bestFit="1" customWidth="1"/>
    <col min="1507" max="1507" width="83.42578125" style="171" customWidth="1"/>
    <col min="1508" max="1508" width="9.85546875" style="171" bestFit="1" customWidth="1"/>
    <col min="1509" max="1509" width="5.42578125" style="171" bestFit="1" customWidth="1"/>
    <col min="1510" max="1761" width="11.42578125" style="171"/>
    <col min="1762" max="1762" width="4.85546875" style="171" bestFit="1" customWidth="1"/>
    <col min="1763" max="1763" width="83.42578125" style="171" customWidth="1"/>
    <col min="1764" max="1764" width="9.85546875" style="171" bestFit="1" customWidth="1"/>
    <col min="1765" max="1765" width="5.42578125" style="171" bestFit="1" customWidth="1"/>
    <col min="1766" max="2017" width="11.42578125" style="171"/>
    <col min="2018" max="2018" width="4.85546875" style="171" bestFit="1" customWidth="1"/>
    <col min="2019" max="2019" width="83.42578125" style="171" customWidth="1"/>
    <col min="2020" max="2020" width="9.85546875" style="171" bestFit="1" customWidth="1"/>
    <col min="2021" max="2021" width="5.42578125" style="171" bestFit="1" customWidth="1"/>
    <col min="2022" max="2273" width="11.42578125" style="171"/>
    <col min="2274" max="2274" width="4.85546875" style="171" bestFit="1" customWidth="1"/>
    <col min="2275" max="2275" width="83.42578125" style="171" customWidth="1"/>
    <col min="2276" max="2276" width="9.85546875" style="171" bestFit="1" customWidth="1"/>
    <col min="2277" max="2277" width="5.42578125" style="171" bestFit="1" customWidth="1"/>
    <col min="2278" max="2529" width="11.42578125" style="171"/>
    <col min="2530" max="2530" width="4.85546875" style="171" bestFit="1" customWidth="1"/>
    <col min="2531" max="2531" width="83.42578125" style="171" customWidth="1"/>
    <col min="2532" max="2532" width="9.85546875" style="171" bestFit="1" customWidth="1"/>
    <col min="2533" max="2533" width="5.42578125" style="171" bestFit="1" customWidth="1"/>
    <col min="2534" max="2785" width="11.42578125" style="171"/>
    <col min="2786" max="2786" width="4.85546875" style="171" bestFit="1" customWidth="1"/>
    <col min="2787" max="2787" width="83.42578125" style="171" customWidth="1"/>
    <col min="2788" max="2788" width="9.85546875" style="171" bestFit="1" customWidth="1"/>
    <col min="2789" max="2789" width="5.42578125" style="171" bestFit="1" customWidth="1"/>
    <col min="2790" max="3041" width="11.42578125" style="171"/>
    <col min="3042" max="3042" width="4.85546875" style="171" bestFit="1" customWidth="1"/>
    <col min="3043" max="3043" width="83.42578125" style="171" customWidth="1"/>
    <col min="3044" max="3044" width="9.85546875" style="171" bestFit="1" customWidth="1"/>
    <col min="3045" max="3045" width="5.42578125" style="171" bestFit="1" customWidth="1"/>
    <col min="3046" max="3297" width="11.42578125" style="171"/>
    <col min="3298" max="3298" width="4.85546875" style="171" bestFit="1" customWidth="1"/>
    <col min="3299" max="3299" width="83.42578125" style="171" customWidth="1"/>
    <col min="3300" max="3300" width="9.85546875" style="171" bestFit="1" customWidth="1"/>
    <col min="3301" max="3301" width="5.42578125" style="171" bestFit="1" customWidth="1"/>
    <col min="3302" max="3553" width="11.42578125" style="171"/>
    <col min="3554" max="3554" width="4.85546875" style="171" bestFit="1" customWidth="1"/>
    <col min="3555" max="3555" width="83.42578125" style="171" customWidth="1"/>
    <col min="3556" max="3556" width="9.85546875" style="171" bestFit="1" customWidth="1"/>
    <col min="3557" max="3557" width="5.42578125" style="171" bestFit="1" customWidth="1"/>
    <col min="3558" max="3809" width="11.42578125" style="171"/>
    <col min="3810" max="3810" width="4.85546875" style="171" bestFit="1" customWidth="1"/>
    <col min="3811" max="3811" width="83.42578125" style="171" customWidth="1"/>
    <col min="3812" max="3812" width="9.85546875" style="171" bestFit="1" customWidth="1"/>
    <col min="3813" max="3813" width="5.42578125" style="171" bestFit="1" customWidth="1"/>
    <col min="3814" max="4065" width="11.42578125" style="171"/>
    <col min="4066" max="4066" width="4.85546875" style="171" bestFit="1" customWidth="1"/>
    <col min="4067" max="4067" width="83.42578125" style="171" customWidth="1"/>
    <col min="4068" max="4068" width="9.85546875" style="171" bestFit="1" customWidth="1"/>
    <col min="4069" max="4069" width="5.42578125" style="171" bestFit="1" customWidth="1"/>
    <col min="4070" max="4321" width="11.42578125" style="171"/>
    <col min="4322" max="4322" width="4.85546875" style="171" bestFit="1" customWidth="1"/>
    <col min="4323" max="4323" width="83.42578125" style="171" customWidth="1"/>
    <col min="4324" max="4324" width="9.85546875" style="171" bestFit="1" customWidth="1"/>
    <col min="4325" max="4325" width="5.42578125" style="171" bestFit="1" customWidth="1"/>
    <col min="4326" max="4577" width="11.42578125" style="171"/>
    <col min="4578" max="4578" width="4.85546875" style="171" bestFit="1" customWidth="1"/>
    <col min="4579" max="4579" width="83.42578125" style="171" customWidth="1"/>
    <col min="4580" max="4580" width="9.85546875" style="171" bestFit="1" customWidth="1"/>
    <col min="4581" max="4581" width="5.42578125" style="171" bestFit="1" customWidth="1"/>
    <col min="4582" max="4833" width="11.42578125" style="171"/>
    <col min="4834" max="4834" width="4.85546875" style="171" bestFit="1" customWidth="1"/>
    <col min="4835" max="4835" width="83.42578125" style="171" customWidth="1"/>
    <col min="4836" max="4836" width="9.85546875" style="171" bestFit="1" customWidth="1"/>
    <col min="4837" max="4837" width="5.42578125" style="171" bestFit="1" customWidth="1"/>
    <col min="4838" max="5089" width="11.42578125" style="171"/>
    <col min="5090" max="5090" width="4.85546875" style="171" bestFit="1" customWidth="1"/>
    <col min="5091" max="5091" width="83.42578125" style="171" customWidth="1"/>
    <col min="5092" max="5092" width="9.85546875" style="171" bestFit="1" customWidth="1"/>
    <col min="5093" max="5093" width="5.42578125" style="171" bestFit="1" customWidth="1"/>
    <col min="5094" max="5345" width="11.42578125" style="171"/>
    <col min="5346" max="5346" width="4.85546875" style="171" bestFit="1" customWidth="1"/>
    <col min="5347" max="5347" width="83.42578125" style="171" customWidth="1"/>
    <col min="5348" max="5348" width="9.85546875" style="171" bestFit="1" customWidth="1"/>
    <col min="5349" max="5349" width="5.42578125" style="171" bestFit="1" customWidth="1"/>
    <col min="5350" max="5601" width="11.42578125" style="171"/>
    <col min="5602" max="5602" width="4.85546875" style="171" bestFit="1" customWidth="1"/>
    <col min="5603" max="5603" width="83.42578125" style="171" customWidth="1"/>
    <col min="5604" max="5604" width="9.85546875" style="171" bestFit="1" customWidth="1"/>
    <col min="5605" max="5605" width="5.42578125" style="171" bestFit="1" customWidth="1"/>
    <col min="5606" max="5857" width="11.42578125" style="171"/>
    <col min="5858" max="5858" width="4.85546875" style="171" bestFit="1" customWidth="1"/>
    <col min="5859" max="5859" width="83.42578125" style="171" customWidth="1"/>
    <col min="5860" max="5860" width="9.85546875" style="171" bestFit="1" customWidth="1"/>
    <col min="5861" max="5861" width="5.42578125" style="171" bestFit="1" customWidth="1"/>
    <col min="5862" max="6113" width="11.42578125" style="171"/>
    <col min="6114" max="6114" width="4.85546875" style="171" bestFit="1" customWidth="1"/>
    <col min="6115" max="6115" width="83.42578125" style="171" customWidth="1"/>
    <col min="6116" max="6116" width="9.85546875" style="171" bestFit="1" customWidth="1"/>
    <col min="6117" max="6117" width="5.42578125" style="171" bestFit="1" customWidth="1"/>
    <col min="6118" max="6369" width="11.42578125" style="171"/>
    <col min="6370" max="6370" width="4.85546875" style="171" bestFit="1" customWidth="1"/>
    <col min="6371" max="6371" width="83.42578125" style="171" customWidth="1"/>
    <col min="6372" max="6372" width="9.85546875" style="171" bestFit="1" customWidth="1"/>
    <col min="6373" max="6373" width="5.42578125" style="171" bestFit="1" customWidth="1"/>
    <col min="6374" max="6625" width="11.42578125" style="171"/>
    <col min="6626" max="6626" width="4.85546875" style="171" bestFit="1" customWidth="1"/>
    <col min="6627" max="6627" width="83.42578125" style="171" customWidth="1"/>
    <col min="6628" max="6628" width="9.85546875" style="171" bestFit="1" customWidth="1"/>
    <col min="6629" max="6629" width="5.42578125" style="171" bestFit="1" customWidth="1"/>
    <col min="6630" max="6881" width="11.42578125" style="171"/>
    <col min="6882" max="6882" width="4.85546875" style="171" bestFit="1" customWidth="1"/>
    <col min="6883" max="6883" width="83.42578125" style="171" customWidth="1"/>
    <col min="6884" max="6884" width="9.85546875" style="171" bestFit="1" customWidth="1"/>
    <col min="6885" max="6885" width="5.42578125" style="171" bestFit="1" customWidth="1"/>
    <col min="6886" max="7137" width="11.42578125" style="171"/>
    <col min="7138" max="7138" width="4.85546875" style="171" bestFit="1" customWidth="1"/>
    <col min="7139" max="7139" width="83.42578125" style="171" customWidth="1"/>
    <col min="7140" max="7140" width="9.85546875" style="171" bestFit="1" customWidth="1"/>
    <col min="7141" max="7141" width="5.42578125" style="171" bestFit="1" customWidth="1"/>
    <col min="7142" max="7393" width="11.42578125" style="171"/>
    <col min="7394" max="7394" width="4.85546875" style="171" bestFit="1" customWidth="1"/>
    <col min="7395" max="7395" width="83.42578125" style="171" customWidth="1"/>
    <col min="7396" max="7396" width="9.85546875" style="171" bestFit="1" customWidth="1"/>
    <col min="7397" max="7397" width="5.42578125" style="171" bestFit="1" customWidth="1"/>
    <col min="7398" max="7649" width="11.42578125" style="171"/>
    <col min="7650" max="7650" width="4.85546875" style="171" bestFit="1" customWidth="1"/>
    <col min="7651" max="7651" width="83.42578125" style="171" customWidth="1"/>
    <col min="7652" max="7652" width="9.85546875" style="171" bestFit="1" customWidth="1"/>
    <col min="7653" max="7653" width="5.42578125" style="171" bestFit="1" customWidth="1"/>
    <col min="7654" max="7905" width="11.42578125" style="171"/>
    <col min="7906" max="7906" width="4.85546875" style="171" bestFit="1" customWidth="1"/>
    <col min="7907" max="7907" width="83.42578125" style="171" customWidth="1"/>
    <col min="7908" max="7908" width="9.85546875" style="171" bestFit="1" customWidth="1"/>
    <col min="7909" max="7909" width="5.42578125" style="171" bestFit="1" customWidth="1"/>
    <col min="7910" max="8161" width="11.42578125" style="171"/>
    <col min="8162" max="8162" width="4.85546875" style="171" bestFit="1" customWidth="1"/>
    <col min="8163" max="8163" width="83.42578125" style="171" customWidth="1"/>
    <col min="8164" max="8164" width="9.85546875" style="171" bestFit="1" customWidth="1"/>
    <col min="8165" max="8165" width="5.42578125" style="171" bestFit="1" customWidth="1"/>
    <col min="8166" max="8417" width="11.42578125" style="171"/>
    <col min="8418" max="8418" width="4.85546875" style="171" bestFit="1" customWidth="1"/>
    <col min="8419" max="8419" width="83.42578125" style="171" customWidth="1"/>
    <col min="8420" max="8420" width="9.85546875" style="171" bestFit="1" customWidth="1"/>
    <col min="8421" max="8421" width="5.42578125" style="171" bestFit="1" customWidth="1"/>
    <col min="8422" max="8673" width="11.42578125" style="171"/>
    <col min="8674" max="8674" width="4.85546875" style="171" bestFit="1" customWidth="1"/>
    <col min="8675" max="8675" width="83.42578125" style="171" customWidth="1"/>
    <col min="8676" max="8676" width="9.85546875" style="171" bestFit="1" customWidth="1"/>
    <col min="8677" max="8677" width="5.42578125" style="171" bestFit="1" customWidth="1"/>
    <col min="8678" max="8929" width="11.42578125" style="171"/>
    <col min="8930" max="8930" width="4.85546875" style="171" bestFit="1" customWidth="1"/>
    <col min="8931" max="8931" width="83.42578125" style="171" customWidth="1"/>
    <col min="8932" max="8932" width="9.85546875" style="171" bestFit="1" customWidth="1"/>
    <col min="8933" max="8933" width="5.42578125" style="171" bestFit="1" customWidth="1"/>
    <col min="8934" max="9185" width="11.42578125" style="171"/>
    <col min="9186" max="9186" width="4.85546875" style="171" bestFit="1" customWidth="1"/>
    <col min="9187" max="9187" width="83.42578125" style="171" customWidth="1"/>
    <col min="9188" max="9188" width="9.85546875" style="171" bestFit="1" customWidth="1"/>
    <col min="9189" max="9189" width="5.42578125" style="171" bestFit="1" customWidth="1"/>
    <col min="9190" max="9441" width="11.42578125" style="171"/>
    <col min="9442" max="9442" width="4.85546875" style="171" bestFit="1" customWidth="1"/>
    <col min="9443" max="9443" width="83.42578125" style="171" customWidth="1"/>
    <col min="9444" max="9444" width="9.85546875" style="171" bestFit="1" customWidth="1"/>
    <col min="9445" max="9445" width="5.42578125" style="171" bestFit="1" customWidth="1"/>
    <col min="9446" max="9697" width="11.42578125" style="171"/>
    <col min="9698" max="9698" width="4.85546875" style="171" bestFit="1" customWidth="1"/>
    <col min="9699" max="9699" width="83.42578125" style="171" customWidth="1"/>
    <col min="9700" max="9700" width="9.85546875" style="171" bestFit="1" customWidth="1"/>
    <col min="9701" max="9701" width="5.42578125" style="171" bestFit="1" customWidth="1"/>
    <col min="9702" max="9953" width="11.42578125" style="171"/>
    <col min="9954" max="9954" width="4.85546875" style="171" bestFit="1" customWidth="1"/>
    <col min="9955" max="9955" width="83.42578125" style="171" customWidth="1"/>
    <col min="9956" max="9956" width="9.85546875" style="171" bestFit="1" customWidth="1"/>
    <col min="9957" max="9957" width="5.42578125" style="171" bestFit="1" customWidth="1"/>
    <col min="9958" max="10209" width="11.42578125" style="171"/>
    <col min="10210" max="10210" width="4.85546875" style="171" bestFit="1" customWidth="1"/>
    <col min="10211" max="10211" width="83.42578125" style="171" customWidth="1"/>
    <col min="10212" max="10212" width="9.85546875" style="171" bestFit="1" customWidth="1"/>
    <col min="10213" max="10213" width="5.42578125" style="171" bestFit="1" customWidth="1"/>
    <col min="10214" max="10465" width="11.42578125" style="171"/>
    <col min="10466" max="10466" width="4.85546875" style="171" bestFit="1" customWidth="1"/>
    <col min="10467" max="10467" width="83.42578125" style="171" customWidth="1"/>
    <col min="10468" max="10468" width="9.85546875" style="171" bestFit="1" customWidth="1"/>
    <col min="10469" max="10469" width="5.42578125" style="171" bestFit="1" customWidth="1"/>
    <col min="10470" max="10721" width="11.42578125" style="171"/>
    <col min="10722" max="10722" width="4.85546875" style="171" bestFit="1" customWidth="1"/>
    <col min="10723" max="10723" width="83.42578125" style="171" customWidth="1"/>
    <col min="10724" max="10724" width="9.85546875" style="171" bestFit="1" customWidth="1"/>
    <col min="10725" max="10725" width="5.42578125" style="171" bestFit="1" customWidth="1"/>
    <col min="10726" max="10977" width="11.42578125" style="171"/>
    <col min="10978" max="10978" width="4.85546875" style="171" bestFit="1" customWidth="1"/>
    <col min="10979" max="10979" width="83.42578125" style="171" customWidth="1"/>
    <col min="10980" max="10980" width="9.85546875" style="171" bestFit="1" customWidth="1"/>
    <col min="10981" max="10981" width="5.42578125" style="171" bestFit="1" customWidth="1"/>
    <col min="10982" max="11233" width="11.42578125" style="171"/>
    <col min="11234" max="11234" width="4.85546875" style="171" bestFit="1" customWidth="1"/>
    <col min="11235" max="11235" width="83.42578125" style="171" customWidth="1"/>
    <col min="11236" max="11236" width="9.85546875" style="171" bestFit="1" customWidth="1"/>
    <col min="11237" max="11237" width="5.42578125" style="171" bestFit="1" customWidth="1"/>
    <col min="11238" max="11489" width="11.42578125" style="171"/>
    <col min="11490" max="11490" width="4.85546875" style="171" bestFit="1" customWidth="1"/>
    <col min="11491" max="11491" width="83.42578125" style="171" customWidth="1"/>
    <col min="11492" max="11492" width="9.85546875" style="171" bestFit="1" customWidth="1"/>
    <col min="11493" max="11493" width="5.42578125" style="171" bestFit="1" customWidth="1"/>
    <col min="11494" max="11745" width="11.42578125" style="171"/>
    <col min="11746" max="11746" width="4.85546875" style="171" bestFit="1" customWidth="1"/>
    <col min="11747" max="11747" width="83.42578125" style="171" customWidth="1"/>
    <col min="11748" max="11748" width="9.85546875" style="171" bestFit="1" customWidth="1"/>
    <col min="11749" max="11749" width="5.42578125" style="171" bestFit="1" customWidth="1"/>
    <col min="11750" max="12001" width="11.42578125" style="171"/>
    <col min="12002" max="12002" width="4.85546875" style="171" bestFit="1" customWidth="1"/>
    <col min="12003" max="12003" width="83.42578125" style="171" customWidth="1"/>
    <col min="12004" max="12004" width="9.85546875" style="171" bestFit="1" customWidth="1"/>
    <col min="12005" max="12005" width="5.42578125" style="171" bestFit="1" customWidth="1"/>
    <col min="12006" max="12257" width="11.42578125" style="171"/>
    <col min="12258" max="12258" width="4.85546875" style="171" bestFit="1" customWidth="1"/>
    <col min="12259" max="12259" width="83.42578125" style="171" customWidth="1"/>
    <col min="12260" max="12260" width="9.85546875" style="171" bestFit="1" customWidth="1"/>
    <col min="12261" max="12261" width="5.42578125" style="171" bestFit="1" customWidth="1"/>
    <col min="12262" max="12513" width="11.42578125" style="171"/>
    <col min="12514" max="12514" width="4.85546875" style="171" bestFit="1" customWidth="1"/>
    <col min="12515" max="12515" width="83.42578125" style="171" customWidth="1"/>
    <col min="12516" max="12516" width="9.85546875" style="171" bestFit="1" customWidth="1"/>
    <col min="12517" max="12517" width="5.42578125" style="171" bestFit="1" customWidth="1"/>
    <col min="12518" max="12769" width="11.42578125" style="171"/>
    <col min="12770" max="12770" width="4.85546875" style="171" bestFit="1" customWidth="1"/>
    <col min="12771" max="12771" width="83.42578125" style="171" customWidth="1"/>
    <col min="12772" max="12772" width="9.85546875" style="171" bestFit="1" customWidth="1"/>
    <col min="12773" max="12773" width="5.42578125" style="171" bestFit="1" customWidth="1"/>
    <col min="12774" max="13025" width="11.42578125" style="171"/>
    <col min="13026" max="13026" width="4.85546875" style="171" bestFit="1" customWidth="1"/>
    <col min="13027" max="13027" width="83.42578125" style="171" customWidth="1"/>
    <col min="13028" max="13028" width="9.85546875" style="171" bestFit="1" customWidth="1"/>
    <col min="13029" max="13029" width="5.42578125" style="171" bestFit="1" customWidth="1"/>
    <col min="13030" max="13281" width="11.42578125" style="171"/>
    <col min="13282" max="13282" width="4.85546875" style="171" bestFit="1" customWidth="1"/>
    <col min="13283" max="13283" width="83.42578125" style="171" customWidth="1"/>
    <col min="13284" max="13284" width="9.85546875" style="171" bestFit="1" customWidth="1"/>
    <col min="13285" max="13285" width="5.42578125" style="171" bestFit="1" customWidth="1"/>
    <col min="13286" max="13537" width="11.42578125" style="171"/>
    <col min="13538" max="13538" width="4.85546875" style="171" bestFit="1" customWidth="1"/>
    <col min="13539" max="13539" width="83.42578125" style="171" customWidth="1"/>
    <col min="13540" max="13540" width="9.85546875" style="171" bestFit="1" customWidth="1"/>
    <col min="13541" max="13541" width="5.42578125" style="171" bestFit="1" customWidth="1"/>
    <col min="13542" max="13793" width="11.42578125" style="171"/>
    <col min="13794" max="13794" width="4.85546875" style="171" bestFit="1" customWidth="1"/>
    <col min="13795" max="13795" width="83.42578125" style="171" customWidth="1"/>
    <col min="13796" max="13796" width="9.85546875" style="171" bestFit="1" customWidth="1"/>
    <col min="13797" max="13797" width="5.42578125" style="171" bestFit="1" customWidth="1"/>
    <col min="13798" max="14049" width="11.42578125" style="171"/>
    <col min="14050" max="14050" width="4.85546875" style="171" bestFit="1" customWidth="1"/>
    <col min="14051" max="14051" width="83.42578125" style="171" customWidth="1"/>
    <col min="14052" max="14052" width="9.85546875" style="171" bestFit="1" customWidth="1"/>
    <col min="14053" max="14053" width="5.42578125" style="171" bestFit="1" customWidth="1"/>
    <col min="14054" max="14305" width="11.42578125" style="171"/>
    <col min="14306" max="14306" width="4.85546875" style="171" bestFit="1" customWidth="1"/>
    <col min="14307" max="14307" width="83.42578125" style="171" customWidth="1"/>
    <col min="14308" max="14308" width="9.85546875" style="171" bestFit="1" customWidth="1"/>
    <col min="14309" max="14309" width="5.42578125" style="171" bestFit="1" customWidth="1"/>
    <col min="14310" max="14561" width="11.42578125" style="171"/>
    <col min="14562" max="14562" width="4.85546875" style="171" bestFit="1" customWidth="1"/>
    <col min="14563" max="14563" width="83.42578125" style="171" customWidth="1"/>
    <col min="14564" max="14564" width="9.85546875" style="171" bestFit="1" customWidth="1"/>
    <col min="14565" max="14565" width="5.42578125" style="171" bestFit="1" customWidth="1"/>
    <col min="14566" max="14817" width="11.42578125" style="171"/>
    <col min="14818" max="14818" width="4.85546875" style="171" bestFit="1" customWidth="1"/>
    <col min="14819" max="14819" width="83.42578125" style="171" customWidth="1"/>
    <col min="14820" max="14820" width="9.85546875" style="171" bestFit="1" customWidth="1"/>
    <col min="14821" max="14821" width="5.42578125" style="171" bestFit="1" customWidth="1"/>
    <col min="14822" max="15073" width="11.42578125" style="171"/>
    <col min="15074" max="15074" width="4.85546875" style="171" bestFit="1" customWidth="1"/>
    <col min="15075" max="15075" width="83.42578125" style="171" customWidth="1"/>
    <col min="15076" max="15076" width="9.85546875" style="171" bestFit="1" customWidth="1"/>
    <col min="15077" max="15077" width="5.42578125" style="171" bestFit="1" customWidth="1"/>
    <col min="15078" max="15329" width="11.42578125" style="171"/>
    <col min="15330" max="15330" width="4.85546875" style="171" bestFit="1" customWidth="1"/>
    <col min="15331" max="15331" width="83.42578125" style="171" customWidth="1"/>
    <col min="15332" max="15332" width="9.85546875" style="171" bestFit="1" customWidth="1"/>
    <col min="15333" max="15333" width="5.42578125" style="171" bestFit="1" customWidth="1"/>
    <col min="15334" max="15585" width="11.42578125" style="171"/>
    <col min="15586" max="15586" width="4.85546875" style="171" bestFit="1" customWidth="1"/>
    <col min="15587" max="15587" width="83.42578125" style="171" customWidth="1"/>
    <col min="15588" max="15588" width="9.85546875" style="171" bestFit="1" customWidth="1"/>
    <col min="15589" max="15589" width="5.42578125" style="171" bestFit="1" customWidth="1"/>
    <col min="15590" max="15841" width="11.42578125" style="171"/>
    <col min="15842" max="15842" width="4.85546875" style="171" bestFit="1" customWidth="1"/>
    <col min="15843" max="15843" width="83.42578125" style="171" customWidth="1"/>
    <col min="15844" max="15844" width="9.85546875" style="171" bestFit="1" customWidth="1"/>
    <col min="15845" max="15845" width="5.42578125" style="171" bestFit="1" customWidth="1"/>
    <col min="15846" max="16097" width="11.42578125" style="171"/>
    <col min="16098" max="16098" width="4.85546875" style="171" bestFit="1" customWidth="1"/>
    <col min="16099" max="16099" width="83.42578125" style="171" customWidth="1"/>
    <col min="16100" max="16100" width="9.85546875" style="171" bestFit="1" customWidth="1"/>
    <col min="16101" max="16101" width="5.42578125" style="171" bestFit="1" customWidth="1"/>
    <col min="16102" max="16353" width="11.42578125" style="171"/>
    <col min="16354" max="16384" width="11.42578125" style="171" customWidth="1"/>
  </cols>
  <sheetData>
    <row r="1" spans="1:7" s="134" customFormat="1" ht="12">
      <c r="A1" s="131" t="s">
        <v>490</v>
      </c>
      <c r="B1" s="168"/>
    </row>
    <row r="2" spans="1:7" s="74" customFormat="1" ht="15.75" customHeight="1">
      <c r="A2" s="390" t="s">
        <v>447</v>
      </c>
      <c r="B2" s="390"/>
      <c r="C2" s="73"/>
      <c r="D2" s="73"/>
    </row>
    <row r="3" spans="1:7" ht="15">
      <c r="A3" s="391" t="s">
        <v>70</v>
      </c>
      <c r="B3" s="391"/>
      <c r="C3" s="169"/>
    </row>
    <row r="4" spans="1:7">
      <c r="A4" s="392" t="s">
        <v>1</v>
      </c>
      <c r="B4" s="392"/>
      <c r="C4" s="169"/>
    </row>
    <row r="6" spans="1:7">
      <c r="A6" s="172" t="s">
        <v>63</v>
      </c>
      <c r="B6" s="173" t="s">
        <v>326</v>
      </c>
      <c r="C6" s="160" t="s">
        <v>65</v>
      </c>
      <c r="D6" s="174" t="s">
        <v>69</v>
      </c>
    </row>
    <row r="7" spans="1:7">
      <c r="A7" s="192"/>
      <c r="B7" s="192"/>
      <c r="C7" s="192"/>
    </row>
    <row r="8" spans="1:7">
      <c r="A8" s="176"/>
      <c r="B8" s="155" t="s">
        <v>66</v>
      </c>
      <c r="C8" s="178">
        <v>58972334</v>
      </c>
      <c r="D8" s="193">
        <v>100</v>
      </c>
      <c r="G8" s="242"/>
    </row>
    <row r="9" spans="1:7">
      <c r="A9" s="180">
        <v>1</v>
      </c>
      <c r="B9" s="143" t="s">
        <v>24</v>
      </c>
      <c r="C9" s="181">
        <v>3506707</v>
      </c>
      <c r="D9" s="182">
        <v>5.9463595251291901</v>
      </c>
      <c r="G9" s="242"/>
    </row>
    <row r="10" spans="1:7">
      <c r="A10" s="180">
        <v>2</v>
      </c>
      <c r="B10" s="143" t="s">
        <v>29</v>
      </c>
      <c r="C10" s="181">
        <v>2472014</v>
      </c>
      <c r="D10" s="182">
        <v>4.1918198455567319</v>
      </c>
      <c r="G10" s="242"/>
    </row>
    <row r="11" spans="1:7">
      <c r="A11" s="180">
        <v>3</v>
      </c>
      <c r="B11" s="143" t="s">
        <v>25</v>
      </c>
      <c r="C11" s="181">
        <v>2021835</v>
      </c>
      <c r="D11" s="182">
        <v>3.4284466339758572</v>
      </c>
      <c r="G11" s="242"/>
    </row>
    <row r="12" spans="1:7">
      <c r="A12" s="180">
        <v>4</v>
      </c>
      <c r="B12" s="143" t="s">
        <v>31</v>
      </c>
      <c r="C12" s="181">
        <v>1571124</v>
      </c>
      <c r="D12" s="182">
        <v>2.6641713044628688</v>
      </c>
      <c r="G12" s="242"/>
    </row>
    <row r="13" spans="1:7">
      <c r="A13" s="180">
        <v>5</v>
      </c>
      <c r="B13" s="143" t="s">
        <v>27</v>
      </c>
      <c r="C13" s="181">
        <v>1549020</v>
      </c>
      <c r="D13" s="182">
        <v>2.6266893218097827</v>
      </c>
      <c r="G13" s="242"/>
    </row>
    <row r="14" spans="1:7">
      <c r="A14" s="180">
        <v>6</v>
      </c>
      <c r="B14" s="143" t="s">
        <v>323</v>
      </c>
      <c r="C14" s="181">
        <v>1497071</v>
      </c>
      <c r="D14" s="182">
        <v>2.5385988623071967</v>
      </c>
      <c r="G14" s="242"/>
    </row>
    <row r="15" spans="1:7">
      <c r="A15" s="180">
        <v>7</v>
      </c>
      <c r="B15" s="143" t="s">
        <v>32</v>
      </c>
      <c r="C15" s="181">
        <v>1212946</v>
      </c>
      <c r="D15" s="182">
        <v>2.0568051452737142</v>
      </c>
      <c r="G15" s="242"/>
    </row>
    <row r="16" spans="1:7">
      <c r="A16" s="180">
        <v>8</v>
      </c>
      <c r="B16" s="143" t="s">
        <v>316</v>
      </c>
      <c r="C16" s="181">
        <v>1206363</v>
      </c>
      <c r="D16" s="182">
        <v>2.0456422837190065</v>
      </c>
      <c r="G16" s="242"/>
    </row>
    <row r="17" spans="1:7">
      <c r="A17" s="180">
        <v>9</v>
      </c>
      <c r="B17" s="143" t="s">
        <v>26</v>
      </c>
      <c r="C17" s="181">
        <v>1163732</v>
      </c>
      <c r="D17" s="182">
        <v>1.9733524537115998</v>
      </c>
      <c r="G17" s="242"/>
    </row>
    <row r="18" spans="1:7">
      <c r="A18" s="180">
        <v>10</v>
      </c>
      <c r="B18" s="143" t="s">
        <v>44</v>
      </c>
      <c r="C18" s="181">
        <v>1089412</v>
      </c>
      <c r="D18" s="182">
        <v>1.8473272568794716</v>
      </c>
      <c r="G18" s="242"/>
    </row>
    <row r="19" spans="1:7">
      <c r="A19" s="180">
        <v>11</v>
      </c>
      <c r="B19" s="143" t="s">
        <v>28</v>
      </c>
      <c r="C19" s="181">
        <v>1080906</v>
      </c>
      <c r="D19" s="182">
        <v>1.8329035442280444</v>
      </c>
      <c r="G19" s="242"/>
    </row>
    <row r="20" spans="1:7">
      <c r="A20" s="180">
        <v>12</v>
      </c>
      <c r="B20" s="143" t="s">
        <v>132</v>
      </c>
      <c r="C20" s="181">
        <v>1039972</v>
      </c>
      <c r="D20" s="182">
        <v>1.7634913347672487</v>
      </c>
      <c r="G20" s="242"/>
    </row>
    <row r="21" spans="1:7">
      <c r="A21" s="180">
        <v>13</v>
      </c>
      <c r="B21" s="143" t="s">
        <v>108</v>
      </c>
      <c r="C21" s="181">
        <v>707131</v>
      </c>
      <c r="D21" s="182">
        <v>1.1990893899502095</v>
      </c>
      <c r="G21" s="242"/>
    </row>
    <row r="22" spans="1:7">
      <c r="A22" s="180">
        <v>14</v>
      </c>
      <c r="B22" s="143" t="s">
        <v>378</v>
      </c>
      <c r="C22" s="181">
        <v>605435</v>
      </c>
      <c r="D22" s="182">
        <v>1.0266424252429962</v>
      </c>
      <c r="G22" s="242"/>
    </row>
    <row r="23" spans="1:7">
      <c r="A23" s="180">
        <v>15</v>
      </c>
      <c r="B23" s="143" t="s">
        <v>357</v>
      </c>
      <c r="C23" s="181">
        <v>599028</v>
      </c>
      <c r="D23" s="182">
        <v>1.0157780087184611</v>
      </c>
      <c r="G23" s="242"/>
    </row>
    <row r="24" spans="1:7">
      <c r="A24" s="180">
        <v>16</v>
      </c>
      <c r="B24" s="143" t="s">
        <v>41</v>
      </c>
      <c r="C24" s="181">
        <v>596270</v>
      </c>
      <c r="D24" s="182">
        <v>1.0111012394388188</v>
      </c>
      <c r="G24" s="242"/>
    </row>
    <row r="25" spans="1:7">
      <c r="A25" s="180">
        <v>17</v>
      </c>
      <c r="B25" s="143" t="s">
        <v>30</v>
      </c>
      <c r="C25" s="181">
        <v>577040</v>
      </c>
      <c r="D25" s="182">
        <v>0.97849272847162538</v>
      </c>
      <c r="G25" s="242"/>
    </row>
    <row r="26" spans="1:7">
      <c r="A26" s="180">
        <v>18</v>
      </c>
      <c r="B26" s="143" t="s">
        <v>355</v>
      </c>
      <c r="C26" s="181">
        <v>568839</v>
      </c>
      <c r="D26" s="182">
        <v>0.96458620749180457</v>
      </c>
      <c r="G26" s="242"/>
    </row>
    <row r="27" spans="1:7">
      <c r="A27" s="180">
        <v>19</v>
      </c>
      <c r="B27" s="143" t="s">
        <v>37</v>
      </c>
      <c r="C27" s="181">
        <v>505853</v>
      </c>
      <c r="D27" s="182">
        <v>0.85778019231865577</v>
      </c>
      <c r="G27" s="242"/>
    </row>
    <row r="28" spans="1:7">
      <c r="A28" s="180">
        <v>20</v>
      </c>
      <c r="B28" s="143" t="s">
        <v>73</v>
      </c>
      <c r="C28" s="181">
        <v>479545</v>
      </c>
      <c r="D28" s="182">
        <v>0.81316944314939277</v>
      </c>
      <c r="G28" s="242"/>
    </row>
    <row r="29" spans="1:7">
      <c r="A29" s="180">
        <v>21</v>
      </c>
      <c r="B29" s="143" t="s">
        <v>107</v>
      </c>
      <c r="C29" s="181">
        <v>479104</v>
      </c>
      <c r="D29" s="182">
        <v>0.81242163486356167</v>
      </c>
      <c r="G29" s="242"/>
    </row>
    <row r="30" spans="1:7">
      <c r="A30" s="180">
        <v>22</v>
      </c>
      <c r="B30" s="143" t="s">
        <v>34</v>
      </c>
      <c r="C30" s="181">
        <v>463158</v>
      </c>
      <c r="D30" s="182">
        <v>0.78538183684573182</v>
      </c>
      <c r="G30" s="242"/>
    </row>
    <row r="31" spans="1:7">
      <c r="A31" s="180">
        <v>23</v>
      </c>
      <c r="B31" s="143" t="s">
        <v>103</v>
      </c>
      <c r="C31" s="181">
        <v>458555</v>
      </c>
      <c r="D31" s="182">
        <v>0.77757648188046957</v>
      </c>
      <c r="G31" s="242"/>
    </row>
    <row r="32" spans="1:7">
      <c r="A32" s="180">
        <v>24</v>
      </c>
      <c r="B32" s="143" t="s">
        <v>38</v>
      </c>
      <c r="C32" s="181">
        <v>449460</v>
      </c>
      <c r="D32" s="182">
        <v>0.76215399580420207</v>
      </c>
      <c r="G32" s="242"/>
    </row>
    <row r="33" spans="1:7">
      <c r="A33" s="180">
        <v>25</v>
      </c>
      <c r="B33" s="143" t="s">
        <v>40</v>
      </c>
      <c r="C33" s="181">
        <v>408880</v>
      </c>
      <c r="D33" s="182">
        <v>0.69334206782454977</v>
      </c>
      <c r="G33" s="242"/>
    </row>
    <row r="34" spans="1:7">
      <c r="A34" s="180">
        <v>26</v>
      </c>
      <c r="B34" s="143" t="s">
        <v>115</v>
      </c>
      <c r="C34" s="181">
        <v>401393</v>
      </c>
      <c r="D34" s="182">
        <v>0.68064628406940786</v>
      </c>
      <c r="G34" s="242"/>
    </row>
    <row r="35" spans="1:7">
      <c r="A35" s="180">
        <v>27</v>
      </c>
      <c r="B35" s="143" t="s">
        <v>134</v>
      </c>
      <c r="C35" s="181">
        <v>393239</v>
      </c>
      <c r="D35" s="182">
        <v>0.66681946147832638</v>
      </c>
      <c r="G35" s="242"/>
    </row>
    <row r="36" spans="1:7">
      <c r="A36" s="180">
        <v>28</v>
      </c>
      <c r="B36" s="143" t="s">
        <v>121</v>
      </c>
      <c r="C36" s="181">
        <v>391120</v>
      </c>
      <c r="D36" s="182">
        <v>0.6632262511434599</v>
      </c>
      <c r="G36" s="242"/>
    </row>
    <row r="37" spans="1:7">
      <c r="A37" s="180">
        <v>29</v>
      </c>
      <c r="B37" s="143" t="s">
        <v>112</v>
      </c>
      <c r="C37" s="181">
        <v>389771</v>
      </c>
      <c r="D37" s="182">
        <v>0.66093873781560009</v>
      </c>
      <c r="G37" s="242"/>
    </row>
    <row r="38" spans="1:7">
      <c r="A38" s="180">
        <v>30</v>
      </c>
      <c r="B38" s="143" t="s">
        <v>320</v>
      </c>
      <c r="C38" s="181">
        <v>389014</v>
      </c>
      <c r="D38" s="182">
        <v>0.65965508504377668</v>
      </c>
      <c r="G38" s="242"/>
    </row>
    <row r="39" spans="1:7">
      <c r="A39" s="180">
        <v>31</v>
      </c>
      <c r="B39" s="143" t="s">
        <v>356</v>
      </c>
      <c r="C39" s="181">
        <v>377789</v>
      </c>
      <c r="D39" s="182">
        <v>0.64062073581825674</v>
      </c>
      <c r="G39" s="242"/>
    </row>
    <row r="40" spans="1:7">
      <c r="A40" s="180">
        <v>32</v>
      </c>
      <c r="B40" s="143" t="s">
        <v>111</v>
      </c>
      <c r="C40" s="181">
        <v>373977</v>
      </c>
      <c r="D40" s="182">
        <v>0.6341566877783742</v>
      </c>
      <c r="G40" s="242"/>
    </row>
    <row r="41" spans="1:7">
      <c r="A41" s="180">
        <v>33</v>
      </c>
      <c r="B41" s="143" t="s">
        <v>42</v>
      </c>
      <c r="C41" s="181">
        <v>372281</v>
      </c>
      <c r="D41" s="182">
        <v>0.63128076294216195</v>
      </c>
      <c r="G41" s="242"/>
    </row>
    <row r="42" spans="1:7">
      <c r="A42" s="180">
        <v>34</v>
      </c>
      <c r="B42" s="143" t="s">
        <v>120</v>
      </c>
      <c r="C42" s="181">
        <v>335308</v>
      </c>
      <c r="D42" s="182">
        <v>0.56858526237065676</v>
      </c>
      <c r="G42" s="242"/>
    </row>
    <row r="43" spans="1:7">
      <c r="A43" s="180">
        <v>35</v>
      </c>
      <c r="B43" s="143" t="s">
        <v>104</v>
      </c>
      <c r="C43" s="181">
        <v>327493</v>
      </c>
      <c r="D43" s="182">
        <v>0.55533328560473794</v>
      </c>
      <c r="G43" s="242"/>
    </row>
    <row r="44" spans="1:7">
      <c r="A44" s="180">
        <v>36</v>
      </c>
      <c r="B44" s="143" t="s">
        <v>117</v>
      </c>
      <c r="C44" s="181">
        <v>312157</v>
      </c>
      <c r="D44" s="182">
        <v>0.52932787093012124</v>
      </c>
      <c r="G44" s="242"/>
    </row>
    <row r="45" spans="1:7">
      <c r="A45" s="180">
        <v>37</v>
      </c>
      <c r="B45" s="143" t="s">
        <v>337</v>
      </c>
      <c r="C45" s="181">
        <v>303974</v>
      </c>
      <c r="D45" s="182">
        <v>0.51545187273747717</v>
      </c>
      <c r="G45" s="242"/>
    </row>
    <row r="46" spans="1:7">
      <c r="A46" s="180">
        <v>38</v>
      </c>
      <c r="B46" s="143" t="s">
        <v>110</v>
      </c>
      <c r="C46" s="181">
        <v>284782</v>
      </c>
      <c r="D46" s="182">
        <v>0.48290779876543466</v>
      </c>
      <c r="G46" s="242"/>
    </row>
    <row r="47" spans="1:7">
      <c r="A47" s="180">
        <v>39</v>
      </c>
      <c r="B47" s="143" t="s">
        <v>116</v>
      </c>
      <c r="C47" s="181">
        <v>282719</v>
      </c>
      <c r="D47" s="182">
        <v>0.47940954821289589</v>
      </c>
      <c r="G47" s="242"/>
    </row>
    <row r="48" spans="1:7">
      <c r="A48" s="180">
        <v>40</v>
      </c>
      <c r="B48" s="143" t="s">
        <v>135</v>
      </c>
      <c r="C48" s="181">
        <v>277956</v>
      </c>
      <c r="D48" s="182">
        <v>0.47133287958384013</v>
      </c>
      <c r="G48" s="242"/>
    </row>
    <row r="49" spans="1:7">
      <c r="A49" s="180">
        <v>41</v>
      </c>
      <c r="B49" s="143" t="s">
        <v>336</v>
      </c>
      <c r="C49" s="181">
        <v>269334</v>
      </c>
      <c r="D49" s="182">
        <v>0.45671246452616238</v>
      </c>
      <c r="G49" s="242"/>
    </row>
    <row r="50" spans="1:7">
      <c r="A50" s="180">
        <v>42</v>
      </c>
      <c r="B50" s="143" t="s">
        <v>102</v>
      </c>
      <c r="C50" s="181">
        <v>269268</v>
      </c>
      <c r="D50" s="182">
        <v>0.45660054763984753</v>
      </c>
      <c r="G50" s="242"/>
    </row>
    <row r="51" spans="1:7">
      <c r="A51" s="180">
        <v>43</v>
      </c>
      <c r="B51" s="143" t="s">
        <v>382</v>
      </c>
      <c r="C51" s="181">
        <v>269031</v>
      </c>
      <c r="D51" s="182">
        <v>0.45619866427535327</v>
      </c>
      <c r="G51" s="242"/>
    </row>
    <row r="52" spans="1:7">
      <c r="A52" s="180">
        <v>44</v>
      </c>
      <c r="B52" s="143" t="s">
        <v>113</v>
      </c>
      <c r="C52" s="181">
        <v>267992</v>
      </c>
      <c r="D52" s="182">
        <v>0.45443682117109357</v>
      </c>
      <c r="G52" s="242"/>
    </row>
    <row r="53" spans="1:7">
      <c r="A53" s="180">
        <v>45</v>
      </c>
      <c r="B53" s="143" t="s">
        <v>106</v>
      </c>
      <c r="C53" s="181">
        <v>257816</v>
      </c>
      <c r="D53" s="182">
        <v>0.43718127215382047</v>
      </c>
      <c r="G53" s="242"/>
    </row>
    <row r="54" spans="1:7">
      <c r="A54" s="180">
        <v>46</v>
      </c>
      <c r="B54" s="143" t="s">
        <v>125</v>
      </c>
      <c r="C54" s="181">
        <v>255337</v>
      </c>
      <c r="D54" s="182">
        <v>0.43297760607541835</v>
      </c>
      <c r="G54" s="242"/>
    </row>
    <row r="55" spans="1:7">
      <c r="A55" s="180">
        <v>47</v>
      </c>
      <c r="B55" s="143" t="s">
        <v>39</v>
      </c>
      <c r="C55" s="181">
        <v>254410</v>
      </c>
      <c r="D55" s="182">
        <v>0.43140568253581418</v>
      </c>
      <c r="G55" s="242"/>
    </row>
    <row r="56" spans="1:7">
      <c r="A56" s="180">
        <v>48</v>
      </c>
      <c r="B56" s="143" t="s">
        <v>35</v>
      </c>
      <c r="C56" s="181">
        <v>253466</v>
      </c>
      <c r="D56" s="182">
        <v>0.42980493191943192</v>
      </c>
      <c r="G56" s="242"/>
    </row>
    <row r="57" spans="1:7" ht="24">
      <c r="A57" s="180">
        <v>49</v>
      </c>
      <c r="B57" s="183" t="s">
        <v>45</v>
      </c>
      <c r="C57" s="181">
        <v>242271</v>
      </c>
      <c r="D57" s="182">
        <v>0.41082145400587333</v>
      </c>
      <c r="G57" s="242"/>
    </row>
    <row r="58" spans="1:7">
      <c r="A58" s="180">
        <v>50</v>
      </c>
      <c r="B58" s="143" t="s">
        <v>122</v>
      </c>
      <c r="C58" s="181">
        <v>232970</v>
      </c>
      <c r="D58" s="182">
        <v>0.39504965158747152</v>
      </c>
      <c r="G58" s="242"/>
    </row>
    <row r="59" spans="1:7">
      <c r="A59" s="180"/>
      <c r="B59" s="176"/>
      <c r="C59" s="194"/>
      <c r="D59" s="143"/>
    </row>
    <row r="60" spans="1:7" s="338" customFormat="1" ht="11.25">
      <c r="A60" s="188" t="s">
        <v>381</v>
      </c>
      <c r="B60" s="337"/>
    </row>
    <row r="61" spans="1:7" s="189" customFormat="1" ht="9">
      <c r="A61" s="339"/>
      <c r="C61" s="340"/>
    </row>
    <row r="62" spans="1:7" s="189" customFormat="1" ht="9">
      <c r="A62" s="191"/>
      <c r="C62" s="340"/>
    </row>
    <row r="63" spans="1:7">
      <c r="A63" s="261"/>
      <c r="C63" s="195"/>
    </row>
    <row r="64" spans="1:7">
      <c r="A64" s="261"/>
      <c r="C64" s="195"/>
    </row>
    <row r="65" spans="1:3">
      <c r="A65" s="261"/>
      <c r="C65" s="195"/>
    </row>
    <row r="66" spans="1:3">
      <c r="C66" s="195"/>
    </row>
  </sheetData>
  <mergeCells count="3">
    <mergeCell ref="A2:B2"/>
    <mergeCell ref="A3:B3"/>
    <mergeCell ref="A4:B4"/>
  </mergeCells>
  <printOptions horizontalCentered="1"/>
  <pageMargins left="0.59055118110236227" right="0.19685039370078741" top="0.98425196850393704" bottom="0.39370078740157483" header="0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showGridLines="0" workbookViewId="0"/>
  </sheetViews>
  <sheetFormatPr baseColWidth="10" defaultRowHeight="12.75"/>
  <cols>
    <col min="1" max="1" width="4.7109375" style="171" bestFit="1" customWidth="1"/>
    <col min="2" max="2" width="85.5703125" style="171" customWidth="1"/>
    <col min="3" max="3" width="9.85546875" style="171" bestFit="1" customWidth="1"/>
    <col min="4" max="4" width="4.7109375" style="171" customWidth="1"/>
    <col min="5" max="214" width="11.42578125" style="171"/>
    <col min="215" max="215" width="4.7109375" style="171" bestFit="1" customWidth="1"/>
    <col min="216" max="216" width="83.7109375" style="171" customWidth="1"/>
    <col min="217" max="217" width="9.85546875" style="171" bestFit="1" customWidth="1"/>
    <col min="218" max="218" width="4.5703125" style="171" bestFit="1" customWidth="1"/>
    <col min="219" max="470" width="11.42578125" style="171"/>
    <col min="471" max="471" width="4.7109375" style="171" bestFit="1" customWidth="1"/>
    <col min="472" max="472" width="83.7109375" style="171" customWidth="1"/>
    <col min="473" max="473" width="9.85546875" style="171" bestFit="1" customWidth="1"/>
    <col min="474" max="474" width="4.5703125" style="171" bestFit="1" customWidth="1"/>
    <col min="475" max="726" width="11.42578125" style="171"/>
    <col min="727" max="727" width="4.7109375" style="171" bestFit="1" customWidth="1"/>
    <col min="728" max="728" width="83.7109375" style="171" customWidth="1"/>
    <col min="729" max="729" width="9.85546875" style="171" bestFit="1" customWidth="1"/>
    <col min="730" max="730" width="4.5703125" style="171" bestFit="1" customWidth="1"/>
    <col min="731" max="982" width="11.42578125" style="171"/>
    <col min="983" max="983" width="4.7109375" style="171" bestFit="1" customWidth="1"/>
    <col min="984" max="984" width="83.7109375" style="171" customWidth="1"/>
    <col min="985" max="985" width="9.85546875" style="171" bestFit="1" customWidth="1"/>
    <col min="986" max="986" width="4.5703125" style="171" bestFit="1" customWidth="1"/>
    <col min="987" max="1238" width="11.42578125" style="171"/>
    <col min="1239" max="1239" width="4.7109375" style="171" bestFit="1" customWidth="1"/>
    <col min="1240" max="1240" width="83.7109375" style="171" customWidth="1"/>
    <col min="1241" max="1241" width="9.85546875" style="171" bestFit="1" customWidth="1"/>
    <col min="1242" max="1242" width="4.5703125" style="171" bestFit="1" customWidth="1"/>
    <col min="1243" max="1494" width="11.42578125" style="171"/>
    <col min="1495" max="1495" width="4.7109375" style="171" bestFit="1" customWidth="1"/>
    <col min="1496" max="1496" width="83.7109375" style="171" customWidth="1"/>
    <col min="1497" max="1497" width="9.85546875" style="171" bestFit="1" customWidth="1"/>
    <col min="1498" max="1498" width="4.5703125" style="171" bestFit="1" customWidth="1"/>
    <col min="1499" max="1750" width="11.42578125" style="171"/>
    <col min="1751" max="1751" width="4.7109375" style="171" bestFit="1" customWidth="1"/>
    <col min="1752" max="1752" width="83.7109375" style="171" customWidth="1"/>
    <col min="1753" max="1753" width="9.85546875" style="171" bestFit="1" customWidth="1"/>
    <col min="1754" max="1754" width="4.5703125" style="171" bestFit="1" customWidth="1"/>
    <col min="1755" max="2006" width="11.42578125" style="171"/>
    <col min="2007" max="2007" width="4.7109375" style="171" bestFit="1" customWidth="1"/>
    <col min="2008" max="2008" width="83.7109375" style="171" customWidth="1"/>
    <col min="2009" max="2009" width="9.85546875" style="171" bestFit="1" customWidth="1"/>
    <col min="2010" max="2010" width="4.5703125" style="171" bestFit="1" customWidth="1"/>
    <col min="2011" max="2262" width="11.42578125" style="171"/>
    <col min="2263" max="2263" width="4.7109375" style="171" bestFit="1" customWidth="1"/>
    <col min="2264" max="2264" width="83.7109375" style="171" customWidth="1"/>
    <col min="2265" max="2265" width="9.85546875" style="171" bestFit="1" customWidth="1"/>
    <col min="2266" max="2266" width="4.5703125" style="171" bestFit="1" customWidth="1"/>
    <col min="2267" max="2518" width="11.42578125" style="171"/>
    <col min="2519" max="2519" width="4.7109375" style="171" bestFit="1" customWidth="1"/>
    <col min="2520" max="2520" width="83.7109375" style="171" customWidth="1"/>
    <col min="2521" max="2521" width="9.85546875" style="171" bestFit="1" customWidth="1"/>
    <col min="2522" max="2522" width="4.5703125" style="171" bestFit="1" customWidth="1"/>
    <col min="2523" max="2774" width="11.42578125" style="171"/>
    <col min="2775" max="2775" width="4.7109375" style="171" bestFit="1" customWidth="1"/>
    <col min="2776" max="2776" width="83.7109375" style="171" customWidth="1"/>
    <col min="2777" max="2777" width="9.85546875" style="171" bestFit="1" customWidth="1"/>
    <col min="2778" max="2778" width="4.5703125" style="171" bestFit="1" customWidth="1"/>
    <col min="2779" max="3030" width="11.42578125" style="171"/>
    <col min="3031" max="3031" width="4.7109375" style="171" bestFit="1" customWidth="1"/>
    <col min="3032" max="3032" width="83.7109375" style="171" customWidth="1"/>
    <col min="3033" max="3033" width="9.85546875" style="171" bestFit="1" customWidth="1"/>
    <col min="3034" max="3034" width="4.5703125" style="171" bestFit="1" customWidth="1"/>
    <col min="3035" max="3286" width="11.42578125" style="171"/>
    <col min="3287" max="3287" width="4.7109375" style="171" bestFit="1" customWidth="1"/>
    <col min="3288" max="3288" width="83.7109375" style="171" customWidth="1"/>
    <col min="3289" max="3289" width="9.85546875" style="171" bestFit="1" customWidth="1"/>
    <col min="3290" max="3290" width="4.5703125" style="171" bestFit="1" customWidth="1"/>
    <col min="3291" max="3542" width="11.42578125" style="171"/>
    <col min="3543" max="3543" width="4.7109375" style="171" bestFit="1" customWidth="1"/>
    <col min="3544" max="3544" width="83.7109375" style="171" customWidth="1"/>
    <col min="3545" max="3545" width="9.85546875" style="171" bestFit="1" customWidth="1"/>
    <col min="3546" max="3546" width="4.5703125" style="171" bestFit="1" customWidth="1"/>
    <col min="3547" max="3798" width="11.42578125" style="171"/>
    <col min="3799" max="3799" width="4.7109375" style="171" bestFit="1" customWidth="1"/>
    <col min="3800" max="3800" width="83.7109375" style="171" customWidth="1"/>
    <col min="3801" max="3801" width="9.85546875" style="171" bestFit="1" customWidth="1"/>
    <col min="3802" max="3802" width="4.5703125" style="171" bestFit="1" customWidth="1"/>
    <col min="3803" max="4054" width="11.42578125" style="171"/>
    <col min="4055" max="4055" width="4.7109375" style="171" bestFit="1" customWidth="1"/>
    <col min="4056" max="4056" width="83.7109375" style="171" customWidth="1"/>
    <col min="4057" max="4057" width="9.85546875" style="171" bestFit="1" customWidth="1"/>
    <col min="4058" max="4058" width="4.5703125" style="171" bestFit="1" customWidth="1"/>
    <col min="4059" max="4310" width="11.42578125" style="171"/>
    <col min="4311" max="4311" width="4.7109375" style="171" bestFit="1" customWidth="1"/>
    <col min="4312" max="4312" width="83.7109375" style="171" customWidth="1"/>
    <col min="4313" max="4313" width="9.85546875" style="171" bestFit="1" customWidth="1"/>
    <col min="4314" max="4314" width="4.5703125" style="171" bestFit="1" customWidth="1"/>
    <col min="4315" max="4566" width="11.42578125" style="171"/>
    <col min="4567" max="4567" width="4.7109375" style="171" bestFit="1" customWidth="1"/>
    <col min="4568" max="4568" width="83.7109375" style="171" customWidth="1"/>
    <col min="4569" max="4569" width="9.85546875" style="171" bestFit="1" customWidth="1"/>
    <col min="4570" max="4570" width="4.5703125" style="171" bestFit="1" customWidth="1"/>
    <col min="4571" max="4822" width="11.42578125" style="171"/>
    <col min="4823" max="4823" width="4.7109375" style="171" bestFit="1" customWidth="1"/>
    <col min="4824" max="4824" width="83.7109375" style="171" customWidth="1"/>
    <col min="4825" max="4825" width="9.85546875" style="171" bestFit="1" customWidth="1"/>
    <col min="4826" max="4826" width="4.5703125" style="171" bestFit="1" customWidth="1"/>
    <col min="4827" max="5078" width="11.42578125" style="171"/>
    <col min="5079" max="5079" width="4.7109375" style="171" bestFit="1" customWidth="1"/>
    <col min="5080" max="5080" width="83.7109375" style="171" customWidth="1"/>
    <col min="5081" max="5081" width="9.85546875" style="171" bestFit="1" customWidth="1"/>
    <col min="5082" max="5082" width="4.5703125" style="171" bestFit="1" customWidth="1"/>
    <col min="5083" max="5334" width="11.42578125" style="171"/>
    <col min="5335" max="5335" width="4.7109375" style="171" bestFit="1" customWidth="1"/>
    <col min="5336" max="5336" width="83.7109375" style="171" customWidth="1"/>
    <col min="5337" max="5337" width="9.85546875" style="171" bestFit="1" customWidth="1"/>
    <col min="5338" max="5338" width="4.5703125" style="171" bestFit="1" customWidth="1"/>
    <col min="5339" max="5590" width="11.42578125" style="171"/>
    <col min="5591" max="5591" width="4.7109375" style="171" bestFit="1" customWidth="1"/>
    <col min="5592" max="5592" width="83.7109375" style="171" customWidth="1"/>
    <col min="5593" max="5593" width="9.85546875" style="171" bestFit="1" customWidth="1"/>
    <col min="5594" max="5594" width="4.5703125" style="171" bestFit="1" customWidth="1"/>
    <col min="5595" max="5846" width="11.42578125" style="171"/>
    <col min="5847" max="5847" width="4.7109375" style="171" bestFit="1" customWidth="1"/>
    <col min="5848" max="5848" width="83.7109375" style="171" customWidth="1"/>
    <col min="5849" max="5849" width="9.85546875" style="171" bestFit="1" customWidth="1"/>
    <col min="5850" max="5850" width="4.5703125" style="171" bestFit="1" customWidth="1"/>
    <col min="5851" max="6102" width="11.42578125" style="171"/>
    <col min="6103" max="6103" width="4.7109375" style="171" bestFit="1" customWidth="1"/>
    <col min="6104" max="6104" width="83.7109375" style="171" customWidth="1"/>
    <col min="6105" max="6105" width="9.85546875" style="171" bestFit="1" customWidth="1"/>
    <col min="6106" max="6106" width="4.5703125" style="171" bestFit="1" customWidth="1"/>
    <col min="6107" max="6358" width="11.42578125" style="171"/>
    <col min="6359" max="6359" width="4.7109375" style="171" bestFit="1" customWidth="1"/>
    <col min="6360" max="6360" width="83.7109375" style="171" customWidth="1"/>
    <col min="6361" max="6361" width="9.85546875" style="171" bestFit="1" customWidth="1"/>
    <col min="6362" max="6362" width="4.5703125" style="171" bestFit="1" customWidth="1"/>
    <col min="6363" max="6614" width="11.42578125" style="171"/>
    <col min="6615" max="6615" width="4.7109375" style="171" bestFit="1" customWidth="1"/>
    <col min="6616" max="6616" width="83.7109375" style="171" customWidth="1"/>
    <col min="6617" max="6617" width="9.85546875" style="171" bestFit="1" customWidth="1"/>
    <col min="6618" max="6618" width="4.5703125" style="171" bestFit="1" customWidth="1"/>
    <col min="6619" max="6870" width="11.42578125" style="171"/>
    <col min="6871" max="6871" width="4.7109375" style="171" bestFit="1" customWidth="1"/>
    <col min="6872" max="6872" width="83.7109375" style="171" customWidth="1"/>
    <col min="6873" max="6873" width="9.85546875" style="171" bestFit="1" customWidth="1"/>
    <col min="6874" max="6874" width="4.5703125" style="171" bestFit="1" customWidth="1"/>
    <col min="6875" max="7126" width="11.42578125" style="171"/>
    <col min="7127" max="7127" width="4.7109375" style="171" bestFit="1" customWidth="1"/>
    <col min="7128" max="7128" width="83.7109375" style="171" customWidth="1"/>
    <col min="7129" max="7129" width="9.85546875" style="171" bestFit="1" customWidth="1"/>
    <col min="7130" max="7130" width="4.5703125" style="171" bestFit="1" customWidth="1"/>
    <col min="7131" max="7382" width="11.42578125" style="171"/>
    <col min="7383" max="7383" width="4.7109375" style="171" bestFit="1" customWidth="1"/>
    <col min="7384" max="7384" width="83.7109375" style="171" customWidth="1"/>
    <col min="7385" max="7385" width="9.85546875" style="171" bestFit="1" customWidth="1"/>
    <col min="7386" max="7386" width="4.5703125" style="171" bestFit="1" customWidth="1"/>
    <col min="7387" max="7638" width="11.42578125" style="171"/>
    <col min="7639" max="7639" width="4.7109375" style="171" bestFit="1" customWidth="1"/>
    <col min="7640" max="7640" width="83.7109375" style="171" customWidth="1"/>
    <col min="7641" max="7641" width="9.85546875" style="171" bestFit="1" customWidth="1"/>
    <col min="7642" max="7642" width="4.5703125" style="171" bestFit="1" customWidth="1"/>
    <col min="7643" max="7894" width="11.42578125" style="171"/>
    <col min="7895" max="7895" width="4.7109375" style="171" bestFit="1" customWidth="1"/>
    <col min="7896" max="7896" width="83.7109375" style="171" customWidth="1"/>
    <col min="7897" max="7897" width="9.85546875" style="171" bestFit="1" customWidth="1"/>
    <col min="7898" max="7898" width="4.5703125" style="171" bestFit="1" customWidth="1"/>
    <col min="7899" max="8150" width="11.42578125" style="171"/>
    <col min="8151" max="8151" width="4.7109375" style="171" bestFit="1" customWidth="1"/>
    <col min="8152" max="8152" width="83.7109375" style="171" customWidth="1"/>
    <col min="8153" max="8153" width="9.85546875" style="171" bestFit="1" customWidth="1"/>
    <col min="8154" max="8154" width="4.5703125" style="171" bestFit="1" customWidth="1"/>
    <col min="8155" max="8406" width="11.42578125" style="171"/>
    <col min="8407" max="8407" width="4.7109375" style="171" bestFit="1" customWidth="1"/>
    <col min="8408" max="8408" width="83.7109375" style="171" customWidth="1"/>
    <col min="8409" max="8409" width="9.85546875" style="171" bestFit="1" customWidth="1"/>
    <col min="8410" max="8410" width="4.5703125" style="171" bestFit="1" customWidth="1"/>
    <col min="8411" max="8662" width="11.42578125" style="171"/>
    <col min="8663" max="8663" width="4.7109375" style="171" bestFit="1" customWidth="1"/>
    <col min="8664" max="8664" width="83.7109375" style="171" customWidth="1"/>
    <col min="8665" max="8665" width="9.85546875" style="171" bestFit="1" customWidth="1"/>
    <col min="8666" max="8666" width="4.5703125" style="171" bestFit="1" customWidth="1"/>
    <col min="8667" max="8918" width="11.42578125" style="171"/>
    <col min="8919" max="8919" width="4.7109375" style="171" bestFit="1" customWidth="1"/>
    <col min="8920" max="8920" width="83.7109375" style="171" customWidth="1"/>
    <col min="8921" max="8921" width="9.85546875" style="171" bestFit="1" customWidth="1"/>
    <col min="8922" max="8922" width="4.5703125" style="171" bestFit="1" customWidth="1"/>
    <col min="8923" max="9174" width="11.42578125" style="171"/>
    <col min="9175" max="9175" width="4.7109375" style="171" bestFit="1" customWidth="1"/>
    <col min="9176" max="9176" width="83.7109375" style="171" customWidth="1"/>
    <col min="9177" max="9177" width="9.85546875" style="171" bestFit="1" customWidth="1"/>
    <col min="9178" max="9178" width="4.5703125" style="171" bestFit="1" customWidth="1"/>
    <col min="9179" max="9430" width="11.42578125" style="171"/>
    <col min="9431" max="9431" width="4.7109375" style="171" bestFit="1" customWidth="1"/>
    <col min="9432" max="9432" width="83.7109375" style="171" customWidth="1"/>
    <col min="9433" max="9433" width="9.85546875" style="171" bestFit="1" customWidth="1"/>
    <col min="9434" max="9434" width="4.5703125" style="171" bestFit="1" customWidth="1"/>
    <col min="9435" max="9686" width="11.42578125" style="171"/>
    <col min="9687" max="9687" width="4.7109375" style="171" bestFit="1" customWidth="1"/>
    <col min="9688" max="9688" width="83.7109375" style="171" customWidth="1"/>
    <col min="9689" max="9689" width="9.85546875" style="171" bestFit="1" customWidth="1"/>
    <col min="9690" max="9690" width="4.5703125" style="171" bestFit="1" customWidth="1"/>
    <col min="9691" max="9942" width="11.42578125" style="171"/>
    <col min="9943" max="9943" width="4.7109375" style="171" bestFit="1" customWidth="1"/>
    <col min="9944" max="9944" width="83.7109375" style="171" customWidth="1"/>
    <col min="9945" max="9945" width="9.85546875" style="171" bestFit="1" customWidth="1"/>
    <col min="9946" max="9946" width="4.5703125" style="171" bestFit="1" customWidth="1"/>
    <col min="9947" max="10198" width="11.42578125" style="171"/>
    <col min="10199" max="10199" width="4.7109375" style="171" bestFit="1" customWidth="1"/>
    <col min="10200" max="10200" width="83.7109375" style="171" customWidth="1"/>
    <col min="10201" max="10201" width="9.85546875" style="171" bestFit="1" customWidth="1"/>
    <col min="10202" max="10202" width="4.5703125" style="171" bestFit="1" customWidth="1"/>
    <col min="10203" max="10454" width="11.42578125" style="171"/>
    <col min="10455" max="10455" width="4.7109375" style="171" bestFit="1" customWidth="1"/>
    <col min="10456" max="10456" width="83.7109375" style="171" customWidth="1"/>
    <col min="10457" max="10457" width="9.85546875" style="171" bestFit="1" customWidth="1"/>
    <col min="10458" max="10458" width="4.5703125" style="171" bestFit="1" customWidth="1"/>
    <col min="10459" max="10710" width="11.42578125" style="171"/>
    <col min="10711" max="10711" width="4.7109375" style="171" bestFit="1" customWidth="1"/>
    <col min="10712" max="10712" width="83.7109375" style="171" customWidth="1"/>
    <col min="10713" max="10713" width="9.85546875" style="171" bestFit="1" customWidth="1"/>
    <col min="10714" max="10714" width="4.5703125" style="171" bestFit="1" customWidth="1"/>
    <col min="10715" max="10966" width="11.42578125" style="171"/>
    <col min="10967" max="10967" width="4.7109375" style="171" bestFit="1" customWidth="1"/>
    <col min="10968" max="10968" width="83.7109375" style="171" customWidth="1"/>
    <col min="10969" max="10969" width="9.85546875" style="171" bestFit="1" customWidth="1"/>
    <col min="10970" max="10970" width="4.5703125" style="171" bestFit="1" customWidth="1"/>
    <col min="10971" max="11222" width="11.42578125" style="171"/>
    <col min="11223" max="11223" width="4.7109375" style="171" bestFit="1" customWidth="1"/>
    <col min="11224" max="11224" width="83.7109375" style="171" customWidth="1"/>
    <col min="11225" max="11225" width="9.85546875" style="171" bestFit="1" customWidth="1"/>
    <col min="11226" max="11226" width="4.5703125" style="171" bestFit="1" customWidth="1"/>
    <col min="11227" max="11478" width="11.42578125" style="171"/>
    <col min="11479" max="11479" width="4.7109375" style="171" bestFit="1" customWidth="1"/>
    <col min="11480" max="11480" width="83.7109375" style="171" customWidth="1"/>
    <col min="11481" max="11481" width="9.85546875" style="171" bestFit="1" customWidth="1"/>
    <col min="11482" max="11482" width="4.5703125" style="171" bestFit="1" customWidth="1"/>
    <col min="11483" max="11734" width="11.42578125" style="171"/>
    <col min="11735" max="11735" width="4.7109375" style="171" bestFit="1" customWidth="1"/>
    <col min="11736" max="11736" width="83.7109375" style="171" customWidth="1"/>
    <col min="11737" max="11737" width="9.85546875" style="171" bestFit="1" customWidth="1"/>
    <col min="11738" max="11738" width="4.5703125" style="171" bestFit="1" customWidth="1"/>
    <col min="11739" max="11990" width="11.42578125" style="171"/>
    <col min="11991" max="11991" width="4.7109375" style="171" bestFit="1" customWidth="1"/>
    <col min="11992" max="11992" width="83.7109375" style="171" customWidth="1"/>
    <col min="11993" max="11993" width="9.85546875" style="171" bestFit="1" customWidth="1"/>
    <col min="11994" max="11994" width="4.5703125" style="171" bestFit="1" customWidth="1"/>
    <col min="11995" max="12246" width="11.42578125" style="171"/>
    <col min="12247" max="12247" width="4.7109375" style="171" bestFit="1" customWidth="1"/>
    <col min="12248" max="12248" width="83.7109375" style="171" customWidth="1"/>
    <col min="12249" max="12249" width="9.85546875" style="171" bestFit="1" customWidth="1"/>
    <col min="12250" max="12250" width="4.5703125" style="171" bestFit="1" customWidth="1"/>
    <col min="12251" max="12502" width="11.42578125" style="171"/>
    <col min="12503" max="12503" width="4.7109375" style="171" bestFit="1" customWidth="1"/>
    <col min="12504" max="12504" width="83.7109375" style="171" customWidth="1"/>
    <col min="12505" max="12505" width="9.85546875" style="171" bestFit="1" customWidth="1"/>
    <col min="12506" max="12506" width="4.5703125" style="171" bestFit="1" customWidth="1"/>
    <col min="12507" max="12758" width="11.42578125" style="171"/>
    <col min="12759" max="12759" width="4.7109375" style="171" bestFit="1" customWidth="1"/>
    <col min="12760" max="12760" width="83.7109375" style="171" customWidth="1"/>
    <col min="12761" max="12761" width="9.85546875" style="171" bestFit="1" customWidth="1"/>
    <col min="12762" max="12762" width="4.5703125" style="171" bestFit="1" customWidth="1"/>
    <col min="12763" max="13014" width="11.42578125" style="171"/>
    <col min="13015" max="13015" width="4.7109375" style="171" bestFit="1" customWidth="1"/>
    <col min="13016" max="13016" width="83.7109375" style="171" customWidth="1"/>
    <col min="13017" max="13017" width="9.85546875" style="171" bestFit="1" customWidth="1"/>
    <col min="13018" max="13018" width="4.5703125" style="171" bestFit="1" customWidth="1"/>
    <col min="13019" max="13270" width="11.42578125" style="171"/>
    <col min="13271" max="13271" width="4.7109375" style="171" bestFit="1" customWidth="1"/>
    <col min="13272" max="13272" width="83.7109375" style="171" customWidth="1"/>
    <col min="13273" max="13273" width="9.85546875" style="171" bestFit="1" customWidth="1"/>
    <col min="13274" max="13274" width="4.5703125" style="171" bestFit="1" customWidth="1"/>
    <col min="13275" max="13526" width="11.42578125" style="171"/>
    <col min="13527" max="13527" width="4.7109375" style="171" bestFit="1" customWidth="1"/>
    <col min="13528" max="13528" width="83.7109375" style="171" customWidth="1"/>
    <col min="13529" max="13529" width="9.85546875" style="171" bestFit="1" customWidth="1"/>
    <col min="13530" max="13530" width="4.5703125" style="171" bestFit="1" customWidth="1"/>
    <col min="13531" max="13782" width="11.42578125" style="171"/>
    <col min="13783" max="13783" width="4.7109375" style="171" bestFit="1" customWidth="1"/>
    <col min="13784" max="13784" width="83.7109375" style="171" customWidth="1"/>
    <col min="13785" max="13785" width="9.85546875" style="171" bestFit="1" customWidth="1"/>
    <col min="13786" max="13786" width="4.5703125" style="171" bestFit="1" customWidth="1"/>
    <col min="13787" max="14038" width="11.42578125" style="171"/>
    <col min="14039" max="14039" width="4.7109375" style="171" bestFit="1" customWidth="1"/>
    <col min="14040" max="14040" width="83.7109375" style="171" customWidth="1"/>
    <col min="14041" max="14041" width="9.85546875" style="171" bestFit="1" customWidth="1"/>
    <col min="14042" max="14042" width="4.5703125" style="171" bestFit="1" customWidth="1"/>
    <col min="14043" max="14294" width="11.42578125" style="171"/>
    <col min="14295" max="14295" width="4.7109375" style="171" bestFit="1" customWidth="1"/>
    <col min="14296" max="14296" width="83.7109375" style="171" customWidth="1"/>
    <col min="14297" max="14297" width="9.85546875" style="171" bestFit="1" customWidth="1"/>
    <col min="14298" max="14298" width="4.5703125" style="171" bestFit="1" customWidth="1"/>
    <col min="14299" max="14550" width="11.42578125" style="171"/>
    <col min="14551" max="14551" width="4.7109375" style="171" bestFit="1" customWidth="1"/>
    <col min="14552" max="14552" width="83.7109375" style="171" customWidth="1"/>
    <col min="14553" max="14553" width="9.85546875" style="171" bestFit="1" customWidth="1"/>
    <col min="14554" max="14554" width="4.5703125" style="171" bestFit="1" customWidth="1"/>
    <col min="14555" max="14806" width="11.42578125" style="171"/>
    <col min="14807" max="14807" width="4.7109375" style="171" bestFit="1" customWidth="1"/>
    <col min="14808" max="14808" width="83.7109375" style="171" customWidth="1"/>
    <col min="14809" max="14809" width="9.85546875" style="171" bestFit="1" customWidth="1"/>
    <col min="14810" max="14810" width="4.5703125" style="171" bestFit="1" customWidth="1"/>
    <col min="14811" max="15062" width="11.42578125" style="171"/>
    <col min="15063" max="15063" width="4.7109375" style="171" bestFit="1" customWidth="1"/>
    <col min="15064" max="15064" width="83.7109375" style="171" customWidth="1"/>
    <col min="15065" max="15065" width="9.85546875" style="171" bestFit="1" customWidth="1"/>
    <col min="15066" max="15066" width="4.5703125" style="171" bestFit="1" customWidth="1"/>
    <col min="15067" max="15318" width="11.42578125" style="171"/>
    <col min="15319" max="15319" width="4.7109375" style="171" bestFit="1" customWidth="1"/>
    <col min="15320" max="15320" width="83.7109375" style="171" customWidth="1"/>
    <col min="15321" max="15321" width="9.85546875" style="171" bestFit="1" customWidth="1"/>
    <col min="15322" max="15322" width="4.5703125" style="171" bestFit="1" customWidth="1"/>
    <col min="15323" max="15574" width="11.42578125" style="171"/>
    <col min="15575" max="15575" width="4.7109375" style="171" bestFit="1" customWidth="1"/>
    <col min="15576" max="15576" width="83.7109375" style="171" customWidth="1"/>
    <col min="15577" max="15577" width="9.85546875" style="171" bestFit="1" customWidth="1"/>
    <col min="15578" max="15578" width="4.5703125" style="171" bestFit="1" customWidth="1"/>
    <col min="15579" max="15830" width="11.42578125" style="171"/>
    <col min="15831" max="15831" width="4.7109375" style="171" bestFit="1" customWidth="1"/>
    <col min="15832" max="15832" width="83.7109375" style="171" customWidth="1"/>
    <col min="15833" max="15833" width="9.85546875" style="171" bestFit="1" customWidth="1"/>
    <col min="15834" max="15834" width="4.5703125" style="171" bestFit="1" customWidth="1"/>
    <col min="15835" max="16086" width="11.42578125" style="171"/>
    <col min="16087" max="16087" width="4.7109375" style="171" bestFit="1" customWidth="1"/>
    <col min="16088" max="16088" width="83.7109375" style="171" customWidth="1"/>
    <col min="16089" max="16089" width="9.85546875" style="171" bestFit="1" customWidth="1"/>
    <col min="16090" max="16090" width="4.5703125" style="171" bestFit="1" customWidth="1"/>
    <col min="16091" max="16342" width="11.42578125" style="171"/>
    <col min="16343" max="16384" width="11.42578125" style="171" customWidth="1"/>
  </cols>
  <sheetData>
    <row r="1" spans="1:7" s="134" customFormat="1" ht="12">
      <c r="A1" s="131" t="s">
        <v>491</v>
      </c>
      <c r="B1" s="168"/>
    </row>
    <row r="2" spans="1:7" s="74" customFormat="1" ht="15.75" customHeight="1">
      <c r="A2" s="390" t="s">
        <v>447</v>
      </c>
      <c r="B2" s="390"/>
      <c r="C2" s="73"/>
      <c r="D2" s="73"/>
    </row>
    <row r="3" spans="1:7" ht="15">
      <c r="A3" s="391" t="s">
        <v>70</v>
      </c>
      <c r="B3" s="391"/>
      <c r="C3" s="169"/>
    </row>
    <row r="4" spans="1:7">
      <c r="A4" s="392" t="s">
        <v>64</v>
      </c>
      <c r="B4" s="392"/>
      <c r="C4" s="169"/>
    </row>
    <row r="6" spans="1:7">
      <c r="A6" s="172" t="s">
        <v>63</v>
      </c>
      <c r="B6" s="173" t="s">
        <v>326</v>
      </c>
      <c r="C6" s="160" t="s">
        <v>65</v>
      </c>
      <c r="D6" s="174" t="s">
        <v>69</v>
      </c>
    </row>
    <row r="7" spans="1:7">
      <c r="A7" s="192"/>
      <c r="B7" s="192"/>
      <c r="C7" s="192"/>
    </row>
    <row r="8" spans="1:7">
      <c r="A8" s="196"/>
      <c r="B8" s="177" t="s">
        <v>66</v>
      </c>
      <c r="C8" s="178">
        <v>61927661</v>
      </c>
      <c r="D8" s="179">
        <v>100</v>
      </c>
      <c r="E8"/>
      <c r="F8"/>
      <c r="G8" s="242"/>
    </row>
    <row r="9" spans="1:7">
      <c r="A9" s="180">
        <v>1</v>
      </c>
      <c r="B9" s="143" t="s">
        <v>24</v>
      </c>
      <c r="C9" s="181">
        <v>3439069</v>
      </c>
      <c r="D9" s="182">
        <v>5.5533649171732806</v>
      </c>
      <c r="E9"/>
      <c r="F9"/>
      <c r="G9" s="242"/>
    </row>
    <row r="10" spans="1:7">
      <c r="A10" s="180">
        <v>2</v>
      </c>
      <c r="B10" s="143" t="s">
        <v>29</v>
      </c>
      <c r="C10" s="181">
        <v>2094652</v>
      </c>
      <c r="D10" s="182">
        <v>3.3824174305565973</v>
      </c>
      <c r="E10"/>
      <c r="F10"/>
      <c r="G10" s="242"/>
    </row>
    <row r="11" spans="1:7">
      <c r="A11" s="180">
        <v>3</v>
      </c>
      <c r="B11" s="143" t="s">
        <v>32</v>
      </c>
      <c r="C11" s="181">
        <v>1572233</v>
      </c>
      <c r="D11" s="182">
        <v>2.5388218683085739</v>
      </c>
      <c r="E11"/>
      <c r="F11"/>
      <c r="G11" s="242"/>
    </row>
    <row r="12" spans="1:7">
      <c r="A12" s="180">
        <v>4</v>
      </c>
      <c r="B12" s="143" t="s">
        <v>26</v>
      </c>
      <c r="C12" s="181">
        <v>1340597</v>
      </c>
      <c r="D12" s="182">
        <v>2.1647789991616184</v>
      </c>
      <c r="E12"/>
      <c r="F12"/>
      <c r="G12" s="242"/>
    </row>
    <row r="13" spans="1:7">
      <c r="A13" s="180">
        <v>5</v>
      </c>
      <c r="B13" s="143" t="s">
        <v>103</v>
      </c>
      <c r="C13" s="181">
        <v>1284282</v>
      </c>
      <c r="D13" s="182">
        <v>2.0738422528181713</v>
      </c>
      <c r="E13"/>
      <c r="F13"/>
      <c r="G13" s="242"/>
    </row>
    <row r="14" spans="1:7">
      <c r="A14" s="180">
        <v>6</v>
      </c>
      <c r="B14" s="143" t="s">
        <v>44</v>
      </c>
      <c r="C14" s="181">
        <v>1266907</v>
      </c>
      <c r="D14" s="182">
        <v>2.0457853236213781</v>
      </c>
      <c r="E14"/>
      <c r="F14"/>
      <c r="G14" s="242"/>
    </row>
    <row r="15" spans="1:7">
      <c r="A15" s="180">
        <v>7</v>
      </c>
      <c r="B15" s="143" t="s">
        <v>323</v>
      </c>
      <c r="C15" s="181">
        <v>1241134</v>
      </c>
      <c r="D15" s="182">
        <v>2.0041674107471943</v>
      </c>
      <c r="E15"/>
      <c r="F15"/>
      <c r="G15" s="242"/>
    </row>
    <row r="16" spans="1:7">
      <c r="A16" s="180">
        <v>8</v>
      </c>
      <c r="B16" s="143" t="s">
        <v>27</v>
      </c>
      <c r="C16" s="181">
        <v>1140069</v>
      </c>
      <c r="D16" s="182">
        <v>1.8409689330911432</v>
      </c>
      <c r="E16"/>
      <c r="F16"/>
      <c r="G16" s="242"/>
    </row>
    <row r="17" spans="1:7">
      <c r="A17" s="180">
        <v>9</v>
      </c>
      <c r="B17" s="143" t="s">
        <v>316</v>
      </c>
      <c r="C17" s="181">
        <v>1080240</v>
      </c>
      <c r="D17" s="182">
        <v>1.744357824203953</v>
      </c>
      <c r="E17"/>
      <c r="F17"/>
      <c r="G17" s="242"/>
    </row>
    <row r="18" spans="1:7">
      <c r="A18" s="180">
        <v>10</v>
      </c>
      <c r="B18" s="143" t="s">
        <v>132</v>
      </c>
      <c r="C18" s="181">
        <v>1031591</v>
      </c>
      <c r="D18" s="182">
        <v>1.6658000372402246</v>
      </c>
      <c r="E18"/>
      <c r="F18"/>
      <c r="G18" s="242"/>
    </row>
    <row r="19" spans="1:7">
      <c r="A19" s="180">
        <v>11</v>
      </c>
      <c r="B19" s="143" t="s">
        <v>33</v>
      </c>
      <c r="C19" s="181">
        <v>1014490</v>
      </c>
      <c r="D19" s="182">
        <v>1.6381855597614126</v>
      </c>
      <c r="E19"/>
      <c r="F19"/>
      <c r="G19" s="242"/>
    </row>
    <row r="20" spans="1:7">
      <c r="A20" s="180">
        <v>12</v>
      </c>
      <c r="B20" s="143" t="s">
        <v>25</v>
      </c>
      <c r="C20" s="181">
        <v>989697</v>
      </c>
      <c r="D20" s="182">
        <v>1.5981501384332923</v>
      </c>
      <c r="E20"/>
      <c r="F20"/>
      <c r="G20" s="242"/>
    </row>
    <row r="21" spans="1:7">
      <c r="A21" s="180">
        <v>13</v>
      </c>
      <c r="B21" s="143" t="s">
        <v>28</v>
      </c>
      <c r="C21" s="181">
        <v>986539</v>
      </c>
      <c r="D21" s="182">
        <v>1.5930506401654667</v>
      </c>
      <c r="E21"/>
      <c r="F21"/>
      <c r="G21" s="242"/>
    </row>
    <row r="22" spans="1:7">
      <c r="A22" s="180">
        <v>14</v>
      </c>
      <c r="B22" s="143" t="s">
        <v>31</v>
      </c>
      <c r="C22" s="181">
        <v>827930</v>
      </c>
      <c r="D22" s="182">
        <v>1.336930842584221</v>
      </c>
      <c r="E22"/>
      <c r="F22"/>
      <c r="G22" s="242"/>
    </row>
    <row r="23" spans="1:7">
      <c r="A23" s="180">
        <v>15</v>
      </c>
      <c r="B23" s="143" t="s">
        <v>36</v>
      </c>
      <c r="C23" s="181">
        <v>746802</v>
      </c>
      <c r="D23" s="182">
        <v>1.2059263791668153</v>
      </c>
      <c r="E23"/>
      <c r="F23"/>
      <c r="G23" s="242"/>
    </row>
    <row r="24" spans="1:7">
      <c r="A24" s="180">
        <v>16</v>
      </c>
      <c r="B24" s="143" t="s">
        <v>34</v>
      </c>
      <c r="C24" s="181">
        <v>714772</v>
      </c>
      <c r="D24" s="182">
        <v>1.1542047422072022</v>
      </c>
      <c r="E24"/>
      <c r="F24"/>
      <c r="G24" s="242"/>
    </row>
    <row r="25" spans="1:7">
      <c r="A25" s="180">
        <v>17</v>
      </c>
      <c r="B25" s="143" t="s">
        <v>319</v>
      </c>
      <c r="C25" s="181">
        <v>702239</v>
      </c>
      <c r="D25" s="182">
        <v>1.1339666130777972</v>
      </c>
      <c r="E25"/>
      <c r="F25"/>
      <c r="G25" s="242"/>
    </row>
    <row r="26" spans="1:7">
      <c r="A26" s="180">
        <v>18</v>
      </c>
      <c r="B26" s="143" t="s">
        <v>30</v>
      </c>
      <c r="C26" s="181">
        <v>644412</v>
      </c>
      <c r="D26" s="182">
        <v>1.0405883083489944</v>
      </c>
      <c r="E26"/>
      <c r="F26"/>
      <c r="G26" s="242"/>
    </row>
    <row r="27" spans="1:7">
      <c r="A27" s="180">
        <v>19</v>
      </c>
      <c r="B27" s="143" t="s">
        <v>378</v>
      </c>
      <c r="C27" s="181">
        <v>627264</v>
      </c>
      <c r="D27" s="182">
        <v>1.0128979358674632</v>
      </c>
      <c r="E27"/>
      <c r="F27"/>
      <c r="G27" s="242"/>
    </row>
    <row r="28" spans="1:7">
      <c r="A28" s="180">
        <v>20</v>
      </c>
      <c r="B28" s="143" t="s">
        <v>108</v>
      </c>
      <c r="C28" s="181">
        <v>602776</v>
      </c>
      <c r="D28" s="182">
        <v>0.97335502466337298</v>
      </c>
      <c r="E28"/>
      <c r="F28"/>
      <c r="G28" s="242"/>
    </row>
    <row r="29" spans="1:7">
      <c r="A29" s="180">
        <v>21</v>
      </c>
      <c r="B29" s="143" t="s">
        <v>112</v>
      </c>
      <c r="C29" s="181">
        <v>578777</v>
      </c>
      <c r="D29" s="182">
        <v>0.93460174444502275</v>
      </c>
      <c r="E29"/>
      <c r="F29"/>
      <c r="G29" s="242"/>
    </row>
    <row r="30" spans="1:7">
      <c r="A30" s="180">
        <v>22</v>
      </c>
      <c r="B30" s="143" t="s">
        <v>45</v>
      </c>
      <c r="C30" s="181">
        <v>542330</v>
      </c>
      <c r="D30" s="182">
        <v>0.87574759201707941</v>
      </c>
      <c r="E30"/>
      <c r="F30"/>
      <c r="G30" s="242"/>
    </row>
    <row r="31" spans="1:7">
      <c r="A31" s="180">
        <v>23</v>
      </c>
      <c r="B31" s="143" t="s">
        <v>116</v>
      </c>
      <c r="C31" s="181">
        <v>527129</v>
      </c>
      <c r="D31" s="182">
        <v>0.85120121039288077</v>
      </c>
      <c r="E31"/>
      <c r="F31"/>
      <c r="G31" s="242"/>
    </row>
    <row r="32" spans="1:7">
      <c r="A32" s="180">
        <v>24</v>
      </c>
      <c r="B32" s="143" t="s">
        <v>38</v>
      </c>
      <c r="C32" s="181">
        <v>527125</v>
      </c>
      <c r="D32" s="182">
        <v>0.85119475124371324</v>
      </c>
      <c r="E32"/>
      <c r="F32"/>
      <c r="G32" s="242"/>
    </row>
    <row r="33" spans="1:7">
      <c r="A33" s="180">
        <v>25</v>
      </c>
      <c r="B33" s="143" t="s">
        <v>134</v>
      </c>
      <c r="C33" s="181">
        <v>518157</v>
      </c>
      <c r="D33" s="182">
        <v>0.83671333880993826</v>
      </c>
      <c r="E33"/>
      <c r="F33"/>
      <c r="G33" s="242"/>
    </row>
    <row r="34" spans="1:7">
      <c r="A34" s="180">
        <v>26</v>
      </c>
      <c r="B34" s="143" t="s">
        <v>120</v>
      </c>
      <c r="C34" s="181">
        <v>499396</v>
      </c>
      <c r="D34" s="182">
        <v>0.80641831442656942</v>
      </c>
      <c r="E34"/>
      <c r="F34"/>
      <c r="G34" s="242"/>
    </row>
    <row r="35" spans="1:7">
      <c r="A35" s="180">
        <v>27</v>
      </c>
      <c r="B35" s="143" t="s">
        <v>356</v>
      </c>
      <c r="C35" s="181">
        <v>485081</v>
      </c>
      <c r="D35" s="182">
        <v>0.78330263434299574</v>
      </c>
      <c r="E35"/>
      <c r="F35"/>
      <c r="G35" s="242"/>
    </row>
    <row r="36" spans="1:7">
      <c r="A36" s="180">
        <v>28</v>
      </c>
      <c r="B36" s="143" t="s">
        <v>133</v>
      </c>
      <c r="C36" s="181">
        <v>478288</v>
      </c>
      <c r="D36" s="182">
        <v>0.77233338426910714</v>
      </c>
      <c r="E36"/>
      <c r="F36"/>
      <c r="G36" s="242"/>
    </row>
    <row r="37" spans="1:7">
      <c r="A37" s="180">
        <v>29</v>
      </c>
      <c r="B37" s="143" t="s">
        <v>73</v>
      </c>
      <c r="C37" s="181">
        <v>455691</v>
      </c>
      <c r="D37" s="182">
        <v>0.73584403583400315</v>
      </c>
      <c r="E37"/>
      <c r="F37"/>
      <c r="G37" s="242"/>
    </row>
    <row r="38" spans="1:7">
      <c r="A38" s="180">
        <v>30</v>
      </c>
      <c r="B38" s="143" t="s">
        <v>117</v>
      </c>
      <c r="C38" s="181">
        <v>419404</v>
      </c>
      <c r="D38" s="182">
        <v>0.67724824937276418</v>
      </c>
      <c r="E38"/>
      <c r="F38"/>
      <c r="G38" s="242"/>
    </row>
    <row r="39" spans="1:7">
      <c r="A39" s="180">
        <v>31</v>
      </c>
      <c r="B39" s="143" t="s">
        <v>121</v>
      </c>
      <c r="C39" s="181">
        <v>406407</v>
      </c>
      <c r="D39" s="182">
        <v>0.65626085893991704</v>
      </c>
      <c r="E39"/>
      <c r="F39"/>
      <c r="G39" s="242"/>
    </row>
    <row r="40" spans="1:7">
      <c r="A40" s="180">
        <v>32</v>
      </c>
      <c r="B40" s="143" t="s">
        <v>115</v>
      </c>
      <c r="C40" s="181">
        <v>402977</v>
      </c>
      <c r="D40" s="182">
        <v>0.65072213852869398</v>
      </c>
      <c r="E40"/>
      <c r="F40"/>
      <c r="G40" s="242"/>
    </row>
    <row r="41" spans="1:7">
      <c r="A41" s="180">
        <v>33</v>
      </c>
      <c r="B41" s="143" t="s">
        <v>37</v>
      </c>
      <c r="C41" s="181">
        <v>392406</v>
      </c>
      <c r="D41" s="182">
        <v>0.63365222206600047</v>
      </c>
      <c r="E41"/>
      <c r="F41"/>
      <c r="G41" s="242"/>
    </row>
    <row r="42" spans="1:7">
      <c r="A42" s="180">
        <v>34</v>
      </c>
      <c r="B42" s="143" t="s">
        <v>320</v>
      </c>
      <c r="C42" s="181">
        <v>392156</v>
      </c>
      <c r="D42" s="182">
        <v>0.63324852524302511</v>
      </c>
      <c r="E42"/>
      <c r="F42"/>
      <c r="G42" s="242"/>
    </row>
    <row r="43" spans="1:7">
      <c r="A43" s="180">
        <v>35</v>
      </c>
      <c r="B43" s="143" t="s">
        <v>135</v>
      </c>
      <c r="C43" s="181">
        <v>390389</v>
      </c>
      <c r="D43" s="182">
        <v>0.63039519609823469</v>
      </c>
      <c r="E43"/>
      <c r="F43"/>
      <c r="G43" s="242"/>
    </row>
    <row r="44" spans="1:7">
      <c r="A44" s="180">
        <v>36</v>
      </c>
      <c r="B44" s="143" t="s">
        <v>40</v>
      </c>
      <c r="C44" s="181">
        <v>389541</v>
      </c>
      <c r="D44" s="182">
        <v>0.62902585647470199</v>
      </c>
      <c r="E44"/>
      <c r="F44"/>
      <c r="G44" s="242"/>
    </row>
    <row r="45" spans="1:7">
      <c r="A45" s="180">
        <v>37</v>
      </c>
      <c r="B45" s="143" t="s">
        <v>114</v>
      </c>
      <c r="C45" s="181">
        <v>385893</v>
      </c>
      <c r="D45" s="182">
        <v>0.62313511243384434</v>
      </c>
      <c r="E45"/>
      <c r="F45"/>
      <c r="G45" s="242"/>
    </row>
    <row r="46" spans="1:7">
      <c r="A46" s="180">
        <v>38</v>
      </c>
      <c r="B46" s="143" t="s">
        <v>39</v>
      </c>
      <c r="C46" s="181">
        <v>364427</v>
      </c>
      <c r="D46" s="182">
        <v>0.58847208842588128</v>
      </c>
      <c r="E46"/>
      <c r="F46"/>
      <c r="G46" s="242"/>
    </row>
    <row r="47" spans="1:7">
      <c r="A47" s="180">
        <v>39</v>
      </c>
      <c r="B47" s="183" t="s">
        <v>35</v>
      </c>
      <c r="C47" s="184">
        <v>358746</v>
      </c>
      <c r="D47" s="182">
        <v>0.57929848182058741</v>
      </c>
      <c r="E47"/>
      <c r="F47"/>
      <c r="G47" s="242"/>
    </row>
    <row r="48" spans="1:7">
      <c r="A48" s="180">
        <v>40</v>
      </c>
      <c r="B48" s="143" t="s">
        <v>104</v>
      </c>
      <c r="C48" s="181">
        <v>338830</v>
      </c>
      <c r="D48" s="182">
        <v>0.54713837811507204</v>
      </c>
      <c r="E48"/>
      <c r="F48"/>
      <c r="G48" s="242"/>
    </row>
    <row r="49" spans="1:17">
      <c r="A49" s="180">
        <v>41</v>
      </c>
      <c r="B49" s="143" t="s">
        <v>448</v>
      </c>
      <c r="C49" s="181">
        <v>328820</v>
      </c>
      <c r="D49" s="182">
        <v>0.53097435732313547</v>
      </c>
      <c r="E49"/>
      <c r="F49"/>
      <c r="G49" s="242"/>
    </row>
    <row r="50" spans="1:17">
      <c r="A50" s="180">
        <v>42</v>
      </c>
      <c r="B50" s="143" t="s">
        <v>102</v>
      </c>
      <c r="C50" s="181">
        <v>310080</v>
      </c>
      <c r="D50" s="182">
        <v>0.50071324347289659</v>
      </c>
      <c r="E50"/>
      <c r="F50"/>
      <c r="G50" s="242"/>
    </row>
    <row r="51" spans="1:17">
      <c r="A51" s="180">
        <v>43</v>
      </c>
      <c r="B51" s="143" t="s">
        <v>119</v>
      </c>
      <c r="C51" s="181">
        <v>298315</v>
      </c>
      <c r="D51" s="182">
        <v>0.48171527098367239</v>
      </c>
      <c r="E51"/>
      <c r="F51"/>
      <c r="G51" s="242"/>
    </row>
    <row r="52" spans="1:17">
      <c r="A52" s="180">
        <v>44</v>
      </c>
      <c r="B52" s="143" t="s">
        <v>42</v>
      </c>
      <c r="C52" s="181">
        <v>271313</v>
      </c>
      <c r="D52" s="182">
        <v>0.43811278452774116</v>
      </c>
      <c r="E52"/>
      <c r="F52"/>
      <c r="G52" s="242"/>
    </row>
    <row r="53" spans="1:17">
      <c r="A53" s="180">
        <v>45</v>
      </c>
      <c r="B53" s="143" t="s">
        <v>123</v>
      </c>
      <c r="C53" s="181">
        <v>266771</v>
      </c>
      <c r="D53" s="182">
        <v>0.43077842064792338</v>
      </c>
      <c r="E53"/>
      <c r="F53"/>
      <c r="G53" s="242"/>
    </row>
    <row r="54" spans="1:17">
      <c r="A54" s="180">
        <v>46</v>
      </c>
      <c r="B54" s="143" t="s">
        <v>124</v>
      </c>
      <c r="C54" s="181">
        <v>266055</v>
      </c>
      <c r="D54" s="182">
        <v>0.42962223294692176</v>
      </c>
      <c r="E54"/>
      <c r="F54"/>
      <c r="G54" s="242"/>
    </row>
    <row r="55" spans="1:17">
      <c r="A55" s="180">
        <v>47</v>
      </c>
      <c r="B55" s="143" t="s">
        <v>107</v>
      </c>
      <c r="C55" s="181">
        <v>251743</v>
      </c>
      <c r="D55" s="182">
        <v>0.40651139722522378</v>
      </c>
      <c r="E55"/>
      <c r="F55"/>
      <c r="G55" s="242"/>
    </row>
    <row r="56" spans="1:17">
      <c r="A56" s="180">
        <v>48</v>
      </c>
      <c r="B56" s="143" t="s">
        <v>336</v>
      </c>
      <c r="C56" s="181">
        <v>243378</v>
      </c>
      <c r="D56" s="182">
        <v>0.39300370152846559</v>
      </c>
      <c r="E56"/>
      <c r="F56"/>
      <c r="G56" s="242"/>
    </row>
    <row r="57" spans="1:17">
      <c r="A57" s="180">
        <v>49</v>
      </c>
      <c r="B57" s="143" t="s">
        <v>348</v>
      </c>
      <c r="C57" s="181">
        <v>242462</v>
      </c>
      <c r="D57" s="182">
        <v>0.39152455636908362</v>
      </c>
      <c r="E57"/>
      <c r="F57"/>
      <c r="G57" s="242"/>
    </row>
    <row r="58" spans="1:17">
      <c r="A58" s="180">
        <v>50</v>
      </c>
      <c r="B58" s="143" t="s">
        <v>110</v>
      </c>
      <c r="C58" s="181">
        <v>242101</v>
      </c>
      <c r="D58" s="182">
        <v>0.39094161815670708</v>
      </c>
      <c r="E58"/>
      <c r="F58"/>
      <c r="G58" s="242"/>
    </row>
    <row r="59" spans="1:17">
      <c r="D59" s="182"/>
    </row>
    <row r="60" spans="1:17" s="338" customFormat="1" ht="11.25">
      <c r="A60" s="188" t="s">
        <v>381</v>
      </c>
      <c r="B60" s="337"/>
    </row>
    <row r="61" spans="1:17" s="341" customFormat="1" ht="16.899999999999999" customHeight="1">
      <c r="A61" s="197"/>
      <c r="D61" s="342"/>
    </row>
    <row r="62" spans="1:17">
      <c r="A62" s="135" t="s">
        <v>317</v>
      </c>
      <c r="D62" s="182"/>
      <c r="F62" s="214"/>
      <c r="G62" s="250"/>
      <c r="H62" s="214"/>
      <c r="I62" s="229"/>
      <c r="J62" s="346"/>
      <c r="K62" s="3"/>
      <c r="O62" s="229"/>
      <c r="P62" s="346"/>
      <c r="Q62" s="3"/>
    </row>
    <row r="63" spans="1:17">
      <c r="A63" s="135" t="s">
        <v>460</v>
      </c>
      <c r="B63" s="56"/>
      <c r="C63" s="57"/>
      <c r="D63" s="4"/>
      <c r="I63" s="229"/>
      <c r="J63" s="346"/>
      <c r="K63" s="3"/>
      <c r="N63" s="3"/>
      <c r="O63" s="229"/>
      <c r="P63" s="346"/>
      <c r="Q63" s="3"/>
    </row>
    <row r="64" spans="1:17">
      <c r="A64" s="135" t="s">
        <v>318</v>
      </c>
      <c r="B64" s="56"/>
      <c r="C64" s="57"/>
      <c r="D64" s="4"/>
      <c r="I64" s="229"/>
      <c r="J64" s="346"/>
      <c r="K64" s="3"/>
      <c r="O64" s="229"/>
      <c r="P64" s="346"/>
      <c r="Q64" s="3"/>
    </row>
    <row r="65" spans="2:17">
      <c r="B65" s="56"/>
      <c r="C65" s="57"/>
      <c r="D65" s="4"/>
      <c r="I65" s="229"/>
      <c r="J65" s="346"/>
      <c r="K65" s="3"/>
      <c r="O65" s="229"/>
      <c r="P65" s="346"/>
      <c r="Q65" s="3"/>
    </row>
    <row r="66" spans="2:17">
      <c r="D66" s="182"/>
    </row>
    <row r="67" spans="2:17">
      <c r="D67" s="182"/>
    </row>
    <row r="68" spans="2:17">
      <c r="D68" s="182"/>
    </row>
    <row r="69" spans="2:17">
      <c r="B69" s="198"/>
      <c r="D69" s="182"/>
    </row>
    <row r="70" spans="2:17">
      <c r="D70" s="182"/>
    </row>
    <row r="71" spans="2:17">
      <c r="D71" s="182"/>
    </row>
    <row r="72" spans="2:17">
      <c r="D72" s="182"/>
    </row>
    <row r="73" spans="2:17">
      <c r="D73" s="182"/>
    </row>
    <row r="74" spans="2:17">
      <c r="D74" s="182"/>
    </row>
    <row r="75" spans="2:17">
      <c r="D75" s="182"/>
    </row>
    <row r="76" spans="2:17">
      <c r="D76" s="182"/>
    </row>
    <row r="77" spans="2:17">
      <c r="D77" s="182"/>
    </row>
    <row r="78" spans="2:17">
      <c r="D78" s="182"/>
    </row>
    <row r="79" spans="2:17">
      <c r="D79" s="182"/>
    </row>
    <row r="80" spans="2:17">
      <c r="D80" s="182"/>
    </row>
    <row r="81" spans="4:4">
      <c r="D81" s="182"/>
    </row>
    <row r="82" spans="4:4">
      <c r="D82" s="182"/>
    </row>
    <row r="83" spans="4:4">
      <c r="D83" s="182"/>
    </row>
    <row r="84" spans="4:4">
      <c r="D84" s="182"/>
    </row>
    <row r="85" spans="4:4">
      <c r="D85" s="182"/>
    </row>
    <row r="86" spans="4:4">
      <c r="D86" s="182"/>
    </row>
    <row r="87" spans="4:4">
      <c r="D87" s="182"/>
    </row>
    <row r="88" spans="4:4">
      <c r="D88" s="182"/>
    </row>
    <row r="89" spans="4:4">
      <c r="D89" s="182"/>
    </row>
    <row r="90" spans="4:4">
      <c r="D90" s="182"/>
    </row>
    <row r="91" spans="4:4">
      <c r="D91" s="182"/>
    </row>
    <row r="92" spans="4:4">
      <c r="D92" s="182"/>
    </row>
    <row r="93" spans="4:4">
      <c r="D93" s="182"/>
    </row>
    <row r="94" spans="4:4">
      <c r="D94" s="182"/>
    </row>
    <row r="95" spans="4:4">
      <c r="D95" s="182"/>
    </row>
    <row r="96" spans="4:4">
      <c r="D96" s="182"/>
    </row>
    <row r="97" spans="4:4">
      <c r="D97" s="182"/>
    </row>
    <row r="98" spans="4:4">
      <c r="D98" s="182"/>
    </row>
    <row r="99" spans="4:4">
      <c r="D99" s="182"/>
    </row>
    <row r="100" spans="4:4">
      <c r="D100" s="182"/>
    </row>
    <row r="101" spans="4:4">
      <c r="D101" s="182"/>
    </row>
    <row r="102" spans="4:4">
      <c r="D102" s="182"/>
    </row>
    <row r="103" spans="4:4">
      <c r="D103" s="182"/>
    </row>
    <row r="104" spans="4:4">
      <c r="D104" s="182"/>
    </row>
    <row r="105" spans="4:4">
      <c r="D105" s="182"/>
    </row>
    <row r="106" spans="4:4">
      <c r="D106" s="182"/>
    </row>
    <row r="107" spans="4:4">
      <c r="D107" s="182"/>
    </row>
    <row r="108" spans="4:4">
      <c r="D108" s="182"/>
    </row>
  </sheetData>
  <mergeCells count="3">
    <mergeCell ref="A2:B2"/>
    <mergeCell ref="A3:B3"/>
    <mergeCell ref="A4:B4"/>
  </mergeCells>
  <printOptions horizontalCentered="1"/>
  <pageMargins left="0.59055118110236227" right="0.19685039370078741" top="0.98425196850393704" bottom="0.39370078740157483" header="0" footer="0.1968503937007874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showGridLines="0" zoomScaleNormal="100" workbookViewId="0"/>
  </sheetViews>
  <sheetFormatPr baseColWidth="10" defaultColWidth="11.42578125" defaultRowHeight="12"/>
  <cols>
    <col min="1" max="1" width="5.140625" style="3" customWidth="1"/>
    <col min="2" max="2" width="78.140625" style="3" customWidth="1"/>
    <col min="3" max="3" width="9.85546875" style="3" bestFit="1" customWidth="1"/>
    <col min="4" max="4" width="4.5703125" style="4" bestFit="1" customWidth="1"/>
    <col min="5" max="16384" width="11.42578125" style="3"/>
  </cols>
  <sheetData>
    <row r="1" spans="1:4">
      <c r="A1" s="131" t="s">
        <v>492</v>
      </c>
    </row>
    <row r="2" spans="1:4" ht="3" customHeight="1"/>
    <row r="3" spans="1:4" ht="13.5">
      <c r="A3" s="124" t="s">
        <v>461</v>
      </c>
      <c r="B3" s="6"/>
      <c r="C3" s="125"/>
      <c r="D3" s="6"/>
    </row>
    <row r="4" spans="1:4">
      <c r="A4" s="126" t="s">
        <v>462</v>
      </c>
      <c r="B4" s="6"/>
      <c r="C4" s="125"/>
      <c r="D4" s="6"/>
    </row>
    <row r="5" spans="1:4" ht="13.5">
      <c r="A5" s="126" t="s">
        <v>314</v>
      </c>
      <c r="B5" s="6"/>
      <c r="C5" s="125"/>
      <c r="D5" s="6"/>
    </row>
    <row r="6" spans="1:4">
      <c r="A6" s="126" t="s">
        <v>66</v>
      </c>
      <c r="B6" s="6"/>
      <c r="C6" s="125"/>
      <c r="D6" s="6"/>
    </row>
    <row r="7" spans="1:4" ht="4.5" customHeight="1">
      <c r="B7" s="129"/>
      <c r="C7" s="13"/>
      <c r="D7" s="3"/>
    </row>
    <row r="8" spans="1:4" s="42" customFormat="1">
      <c r="A8" s="247" t="s">
        <v>63</v>
      </c>
      <c r="B8" s="248" t="s">
        <v>97</v>
      </c>
      <c r="C8" s="249" t="s">
        <v>65</v>
      </c>
      <c r="D8" s="247" t="s">
        <v>69</v>
      </c>
    </row>
    <row r="9" spans="1:4" ht="6" customHeight="1">
      <c r="B9" s="127"/>
      <c r="C9" s="57"/>
      <c r="D9" s="3"/>
    </row>
    <row r="10" spans="1:4">
      <c r="B10" s="136" t="s">
        <v>358</v>
      </c>
      <c r="C10" s="344">
        <v>17229013</v>
      </c>
      <c r="D10" s="179">
        <v>100</v>
      </c>
    </row>
    <row r="11" spans="1:4">
      <c r="A11" s="243"/>
      <c r="B11" s="56"/>
      <c r="C11" s="354"/>
      <c r="D11" s="237"/>
    </row>
    <row r="12" spans="1:4">
      <c r="A12" s="243">
        <v>1</v>
      </c>
      <c r="B12" s="3" t="s">
        <v>129</v>
      </c>
      <c r="C12" s="57">
        <v>855098</v>
      </c>
      <c r="D12" s="4">
        <f>100*C12/$C$10</f>
        <v>4.9631281838373447</v>
      </c>
    </row>
    <row r="13" spans="1:4">
      <c r="A13" s="243">
        <v>2</v>
      </c>
      <c r="B13" s="56" t="s">
        <v>265</v>
      </c>
      <c r="C13" s="57">
        <v>843197</v>
      </c>
      <c r="D13" s="4">
        <f t="shared" ref="D13:D61" si="0">100*C13/$C$10</f>
        <v>4.8940528398231518</v>
      </c>
    </row>
    <row r="14" spans="1:4">
      <c r="A14" s="243">
        <v>3</v>
      </c>
      <c r="B14" s="56" t="s">
        <v>264</v>
      </c>
      <c r="C14" s="57">
        <v>762657</v>
      </c>
      <c r="D14" s="4">
        <f t="shared" si="0"/>
        <v>4.4265855507799543</v>
      </c>
    </row>
    <row r="15" spans="1:4">
      <c r="A15" s="243">
        <v>4</v>
      </c>
      <c r="B15" s="3" t="s">
        <v>266</v>
      </c>
      <c r="C15" s="57">
        <v>682584</v>
      </c>
      <c r="D15" s="4">
        <f t="shared" si="0"/>
        <v>3.9618288058636906</v>
      </c>
    </row>
    <row r="16" spans="1:4">
      <c r="A16" s="243">
        <v>5</v>
      </c>
      <c r="B16" s="56" t="s">
        <v>138</v>
      </c>
      <c r="C16" s="57">
        <v>661299</v>
      </c>
      <c r="D16" s="4">
        <f t="shared" si="0"/>
        <v>3.8382871961382814</v>
      </c>
    </row>
    <row r="17" spans="1:4">
      <c r="A17" s="243">
        <v>6</v>
      </c>
      <c r="B17" s="56" t="s">
        <v>267</v>
      </c>
      <c r="C17" s="57">
        <v>619833</v>
      </c>
      <c r="D17" s="4">
        <f t="shared" si="0"/>
        <v>3.5976117726534884</v>
      </c>
    </row>
    <row r="18" spans="1:4">
      <c r="A18" s="243">
        <v>7</v>
      </c>
      <c r="B18" s="56" t="s">
        <v>270</v>
      </c>
      <c r="C18" s="57">
        <v>521349</v>
      </c>
      <c r="D18" s="4">
        <f t="shared" si="0"/>
        <v>3.0259945825103274</v>
      </c>
    </row>
    <row r="19" spans="1:4">
      <c r="A19" s="243">
        <v>8</v>
      </c>
      <c r="B19" s="56" t="s">
        <v>268</v>
      </c>
      <c r="C19" s="57">
        <v>509833</v>
      </c>
      <c r="D19" s="4">
        <f t="shared" si="0"/>
        <v>2.9591538412560254</v>
      </c>
    </row>
    <row r="20" spans="1:4">
      <c r="A20" s="243">
        <v>9</v>
      </c>
      <c r="B20" s="56" t="s">
        <v>126</v>
      </c>
      <c r="C20" s="57">
        <v>498437</v>
      </c>
      <c r="D20" s="4">
        <f t="shared" si="0"/>
        <v>2.8930095995632485</v>
      </c>
    </row>
    <row r="21" spans="1:4">
      <c r="A21" s="243">
        <v>10</v>
      </c>
      <c r="B21" s="56" t="s">
        <v>269</v>
      </c>
      <c r="C21" s="57">
        <v>465670</v>
      </c>
      <c r="D21" s="4">
        <f t="shared" si="0"/>
        <v>2.7028245901259695</v>
      </c>
    </row>
    <row r="22" spans="1:4">
      <c r="A22" s="243">
        <v>11</v>
      </c>
      <c r="B22" s="56" t="s">
        <v>276</v>
      </c>
      <c r="C22" s="57">
        <v>403089</v>
      </c>
      <c r="D22" s="4">
        <f t="shared" si="0"/>
        <v>2.3395942646279275</v>
      </c>
    </row>
    <row r="23" spans="1:4">
      <c r="A23" s="243">
        <v>12</v>
      </c>
      <c r="B23" s="3" t="s">
        <v>273</v>
      </c>
      <c r="C23" s="57">
        <v>386216</v>
      </c>
      <c r="D23" s="4">
        <f t="shared" si="0"/>
        <v>2.2416606221145692</v>
      </c>
    </row>
    <row r="24" spans="1:4">
      <c r="A24" s="243">
        <v>13</v>
      </c>
      <c r="B24" s="56" t="s">
        <v>275</v>
      </c>
      <c r="C24" s="57">
        <v>368392</v>
      </c>
      <c r="D24" s="4">
        <f t="shared" si="0"/>
        <v>2.1382072205761293</v>
      </c>
    </row>
    <row r="25" spans="1:4">
      <c r="A25" s="243">
        <v>14</v>
      </c>
      <c r="B25" s="56" t="s">
        <v>271</v>
      </c>
      <c r="C25" s="57">
        <v>363113</v>
      </c>
      <c r="D25" s="4">
        <f t="shared" si="0"/>
        <v>2.1075670440320637</v>
      </c>
    </row>
    <row r="26" spans="1:4">
      <c r="A26" s="243">
        <v>15</v>
      </c>
      <c r="B26" s="56" t="s">
        <v>279</v>
      </c>
      <c r="C26" s="57">
        <v>343464</v>
      </c>
      <c r="D26" s="4">
        <f t="shared" si="0"/>
        <v>1.9935210449954388</v>
      </c>
    </row>
    <row r="27" spans="1:4">
      <c r="A27" s="243">
        <v>16</v>
      </c>
      <c r="B27" s="3" t="s">
        <v>272</v>
      </c>
      <c r="C27" s="57">
        <v>331055</v>
      </c>
      <c r="D27" s="4">
        <f t="shared" si="0"/>
        <v>1.9214971861707923</v>
      </c>
    </row>
    <row r="28" spans="1:4">
      <c r="A28" s="243">
        <v>17</v>
      </c>
      <c r="B28" s="56" t="s">
        <v>274</v>
      </c>
      <c r="C28" s="57">
        <v>327667</v>
      </c>
      <c r="D28" s="4">
        <f t="shared" si="0"/>
        <v>1.9018326818837503</v>
      </c>
    </row>
    <row r="29" spans="1:4">
      <c r="A29" s="243">
        <v>18</v>
      </c>
      <c r="B29" s="56" t="s">
        <v>278</v>
      </c>
      <c r="C29" s="57">
        <v>321008</v>
      </c>
      <c r="D29" s="4">
        <f t="shared" si="0"/>
        <v>1.8631827603821531</v>
      </c>
    </row>
    <row r="30" spans="1:4">
      <c r="A30" s="243">
        <v>19</v>
      </c>
      <c r="B30" s="56" t="s">
        <v>277</v>
      </c>
      <c r="C30" s="57">
        <v>303813</v>
      </c>
      <c r="D30" s="4">
        <f t="shared" si="0"/>
        <v>1.7633801773787041</v>
      </c>
    </row>
    <row r="31" spans="1:4">
      <c r="A31" s="243">
        <v>20</v>
      </c>
      <c r="B31" s="56" t="s">
        <v>280</v>
      </c>
      <c r="C31" s="57">
        <v>263072</v>
      </c>
      <c r="D31" s="4">
        <f t="shared" si="0"/>
        <v>1.5269127720781219</v>
      </c>
    </row>
    <row r="32" spans="1:4">
      <c r="A32" s="243">
        <v>21</v>
      </c>
      <c r="B32" s="3" t="s">
        <v>130</v>
      </c>
      <c r="C32" s="57">
        <v>261656</v>
      </c>
      <c r="D32" s="4">
        <f t="shared" si="0"/>
        <v>1.5186940772521327</v>
      </c>
    </row>
    <row r="33" spans="1:4">
      <c r="A33" s="243">
        <v>22</v>
      </c>
      <c r="B33" s="56" t="s">
        <v>281</v>
      </c>
      <c r="C33" s="57">
        <v>247334</v>
      </c>
      <c r="D33" s="4">
        <f t="shared" si="0"/>
        <v>1.4355668545841831</v>
      </c>
    </row>
    <row r="34" spans="1:4">
      <c r="A34" s="243">
        <v>23</v>
      </c>
      <c r="B34" s="56" t="s">
        <v>139</v>
      </c>
      <c r="C34" s="57">
        <v>231747</v>
      </c>
      <c r="D34" s="4">
        <f t="shared" si="0"/>
        <v>1.3450973657051626</v>
      </c>
    </row>
    <row r="35" spans="1:4">
      <c r="A35" s="243">
        <v>24</v>
      </c>
      <c r="B35" s="56" t="s">
        <v>283</v>
      </c>
      <c r="C35" s="57">
        <v>204300</v>
      </c>
      <c r="D35" s="4">
        <f t="shared" si="0"/>
        <v>1.1857905034954701</v>
      </c>
    </row>
    <row r="36" spans="1:4" ht="36">
      <c r="A36" s="243">
        <v>25</v>
      </c>
      <c r="B36" s="377" t="s">
        <v>469</v>
      </c>
      <c r="C36" s="57">
        <v>186926</v>
      </c>
      <c r="D36" s="4">
        <f t="shared" si="0"/>
        <v>1.0849489753127473</v>
      </c>
    </row>
    <row r="37" spans="1:4">
      <c r="A37" s="243">
        <v>26</v>
      </c>
      <c r="B37" s="3" t="s">
        <v>288</v>
      </c>
      <c r="C37" s="57">
        <v>180828</v>
      </c>
      <c r="D37" s="4">
        <f t="shared" si="0"/>
        <v>1.0495551892612769</v>
      </c>
    </row>
    <row r="38" spans="1:4">
      <c r="A38" s="243">
        <v>27</v>
      </c>
      <c r="B38" s="56" t="s">
        <v>294</v>
      </c>
      <c r="C38" s="57">
        <v>167649</v>
      </c>
      <c r="D38" s="4">
        <f t="shared" si="0"/>
        <v>0.97306212491684807</v>
      </c>
    </row>
    <row r="39" spans="1:4">
      <c r="A39" s="243">
        <v>28</v>
      </c>
      <c r="B39" s="56" t="s">
        <v>286</v>
      </c>
      <c r="C39" s="57">
        <v>167105</v>
      </c>
      <c r="D39" s="4">
        <f t="shared" si="0"/>
        <v>0.96990466023793698</v>
      </c>
    </row>
    <row r="40" spans="1:4">
      <c r="A40" s="243">
        <v>29</v>
      </c>
      <c r="B40" s="56" t="s">
        <v>285</v>
      </c>
      <c r="C40" s="57">
        <v>160074</v>
      </c>
      <c r="D40" s="4">
        <f t="shared" si="0"/>
        <v>0.92909559009561371</v>
      </c>
    </row>
    <row r="41" spans="1:4">
      <c r="A41" s="243">
        <v>30</v>
      </c>
      <c r="B41" s="56" t="s">
        <v>282</v>
      </c>
      <c r="C41" s="57">
        <v>157032</v>
      </c>
      <c r="D41" s="4">
        <f t="shared" si="0"/>
        <v>0.91143932621096746</v>
      </c>
    </row>
    <row r="42" spans="1:4">
      <c r="A42" s="243">
        <v>31</v>
      </c>
      <c r="B42" s="56" t="s">
        <v>289</v>
      </c>
      <c r="C42" s="57">
        <v>149571</v>
      </c>
      <c r="D42" s="4">
        <f t="shared" si="0"/>
        <v>0.86813446597318145</v>
      </c>
    </row>
    <row r="43" spans="1:4">
      <c r="A43" s="243">
        <v>32</v>
      </c>
      <c r="B43" s="56" t="s">
        <v>287</v>
      </c>
      <c r="C43" s="57">
        <v>143709</v>
      </c>
      <c r="D43" s="4">
        <f t="shared" si="0"/>
        <v>0.83411046239270936</v>
      </c>
    </row>
    <row r="44" spans="1:4">
      <c r="A44" s="243">
        <v>33</v>
      </c>
      <c r="B44" s="56" t="s">
        <v>141</v>
      </c>
      <c r="C44" s="57">
        <v>142183</v>
      </c>
      <c r="D44" s="4">
        <f t="shared" si="0"/>
        <v>0.82525330963532273</v>
      </c>
    </row>
    <row r="45" spans="1:4">
      <c r="A45" s="243">
        <v>34</v>
      </c>
      <c r="B45" s="56" t="s">
        <v>293</v>
      </c>
      <c r="C45" s="57">
        <v>136321</v>
      </c>
      <c r="D45" s="4">
        <f t="shared" si="0"/>
        <v>0.79122930605485065</v>
      </c>
    </row>
    <row r="46" spans="1:4">
      <c r="A46" s="243">
        <v>35</v>
      </c>
      <c r="B46" s="3" t="s">
        <v>292</v>
      </c>
      <c r="C46" s="57">
        <v>135232</v>
      </c>
      <c r="D46" s="4">
        <f t="shared" si="0"/>
        <v>0.78490857253401569</v>
      </c>
    </row>
    <row r="47" spans="1:4">
      <c r="A47" s="243">
        <v>36</v>
      </c>
      <c r="B47" s="56" t="s">
        <v>290</v>
      </c>
      <c r="C47" s="57">
        <v>129778</v>
      </c>
      <c r="D47" s="4">
        <f t="shared" si="0"/>
        <v>0.75325266746272701</v>
      </c>
    </row>
    <row r="48" spans="1:4">
      <c r="A48" s="243">
        <v>37</v>
      </c>
      <c r="B48" s="56" t="s">
        <v>284</v>
      </c>
      <c r="C48" s="57">
        <v>126374</v>
      </c>
      <c r="D48" s="4">
        <f t="shared" si="0"/>
        <v>0.7334952965674818</v>
      </c>
    </row>
    <row r="49" spans="1:4">
      <c r="A49" s="243">
        <v>38</v>
      </c>
      <c r="B49" s="56" t="s">
        <v>142</v>
      </c>
      <c r="C49" s="57">
        <v>121807</v>
      </c>
      <c r="D49" s="4">
        <f t="shared" si="0"/>
        <v>0.70698768408846169</v>
      </c>
    </row>
    <row r="50" spans="1:4">
      <c r="A50" s="243">
        <v>39</v>
      </c>
      <c r="B50" s="3" t="s">
        <v>131</v>
      </c>
      <c r="C50" s="57">
        <v>120288</v>
      </c>
      <c r="D50" s="4">
        <f t="shared" si="0"/>
        <v>0.69817116047216399</v>
      </c>
    </row>
    <row r="51" spans="1:4">
      <c r="A51" s="243">
        <v>40</v>
      </c>
      <c r="B51" s="56" t="s">
        <v>291</v>
      </c>
      <c r="C51" s="57">
        <v>115704</v>
      </c>
      <c r="D51" s="4">
        <f t="shared" si="0"/>
        <v>0.67156487722192792</v>
      </c>
    </row>
    <row r="52" spans="1:4">
      <c r="A52" s="243">
        <v>41</v>
      </c>
      <c r="B52" s="3" t="s">
        <v>140</v>
      </c>
      <c r="C52" s="57">
        <v>114343</v>
      </c>
      <c r="D52" s="4">
        <f t="shared" si="0"/>
        <v>0.66366541136163748</v>
      </c>
    </row>
    <row r="53" spans="1:4">
      <c r="A53" s="243">
        <v>42</v>
      </c>
      <c r="B53" s="56" t="s">
        <v>297</v>
      </c>
      <c r="C53" s="57">
        <v>111576</v>
      </c>
      <c r="D53" s="4">
        <f t="shared" si="0"/>
        <v>0.64760529230548491</v>
      </c>
    </row>
    <row r="54" spans="1:4">
      <c r="A54" s="243">
        <v>43</v>
      </c>
      <c r="B54" s="56" t="s">
        <v>296</v>
      </c>
      <c r="C54" s="57">
        <v>105678</v>
      </c>
      <c r="D54" s="4">
        <f t="shared" si="0"/>
        <v>0.61337233885655551</v>
      </c>
    </row>
    <row r="55" spans="1:4">
      <c r="A55" s="243">
        <v>44</v>
      </c>
      <c r="B55" s="56" t="s">
        <v>302</v>
      </c>
      <c r="C55" s="57">
        <v>103896</v>
      </c>
      <c r="D55" s="4">
        <f t="shared" si="0"/>
        <v>0.60302932036791657</v>
      </c>
    </row>
    <row r="56" spans="1:4">
      <c r="A56" s="243">
        <v>45</v>
      </c>
      <c r="B56" s="56" t="s">
        <v>301</v>
      </c>
      <c r="C56" s="57">
        <v>96597</v>
      </c>
      <c r="D56" s="4">
        <f t="shared" si="0"/>
        <v>0.56066473453818855</v>
      </c>
    </row>
    <row r="57" spans="1:4">
      <c r="A57" s="243">
        <v>46</v>
      </c>
      <c r="B57" s="56" t="s">
        <v>295</v>
      </c>
      <c r="C57" s="57">
        <v>96337</v>
      </c>
      <c r="D57" s="4">
        <f t="shared" si="0"/>
        <v>0.5591556521548855</v>
      </c>
    </row>
    <row r="58" spans="1:4">
      <c r="A58" s="243">
        <v>47</v>
      </c>
      <c r="B58" s="56" t="s">
        <v>299</v>
      </c>
      <c r="C58" s="57">
        <v>91536</v>
      </c>
      <c r="D58" s="4">
        <f t="shared" si="0"/>
        <v>0.53128986553089252</v>
      </c>
    </row>
    <row r="59" spans="1:4">
      <c r="A59" s="243">
        <v>48</v>
      </c>
      <c r="B59" s="56" t="s">
        <v>310</v>
      </c>
      <c r="C59" s="57">
        <v>89826</v>
      </c>
      <c r="D59" s="4">
        <f t="shared" si="0"/>
        <v>0.52136474677916833</v>
      </c>
    </row>
    <row r="60" spans="1:4">
      <c r="A60" s="243">
        <v>49</v>
      </c>
      <c r="B60" s="56" t="s">
        <v>307</v>
      </c>
      <c r="C60" s="57">
        <v>88316</v>
      </c>
      <c r="D60" s="4">
        <f t="shared" si="0"/>
        <v>0.51260046062998499</v>
      </c>
    </row>
    <row r="61" spans="1:4">
      <c r="A61" s="243">
        <v>50</v>
      </c>
      <c r="B61" s="56" t="s">
        <v>300</v>
      </c>
      <c r="C61" s="57">
        <v>83850</v>
      </c>
      <c r="D61" s="4">
        <f t="shared" si="0"/>
        <v>0.48667906861524801</v>
      </c>
    </row>
    <row r="62" spans="1:4" ht="12.75">
      <c r="A62" s="251"/>
      <c r="B62" s="214"/>
      <c r="D62" s="212"/>
    </row>
    <row r="63" spans="1:4" s="214" customFormat="1">
      <c r="A63" s="213" t="s">
        <v>328</v>
      </c>
      <c r="B63" s="208"/>
      <c r="C63" s="3"/>
      <c r="D63" s="212"/>
    </row>
    <row r="64" spans="1:4" s="214" customFormat="1" ht="12.75">
      <c r="A64" s="216" t="s">
        <v>329</v>
      </c>
      <c r="B64" s="171"/>
      <c r="C64" s="3"/>
      <c r="D64" s="182"/>
    </row>
    <row r="65" spans="1:4" s="214" customFormat="1" ht="12.75">
      <c r="A65" s="216"/>
      <c r="B65" s="171"/>
      <c r="C65" s="3"/>
      <c r="D65" s="182"/>
    </row>
    <row r="66" spans="1:4" s="171" customFormat="1" ht="12.75">
      <c r="A66" s="135" t="s">
        <v>317</v>
      </c>
      <c r="C66" s="3"/>
      <c r="D66" s="182"/>
    </row>
    <row r="67" spans="1:4" s="171" customFormat="1" ht="12.75">
      <c r="A67" s="135" t="s">
        <v>460</v>
      </c>
      <c r="C67" s="3"/>
      <c r="D67" s="182"/>
    </row>
    <row r="68" spans="1:4" s="171" customFormat="1" ht="12.75">
      <c r="A68" s="135" t="s">
        <v>318</v>
      </c>
      <c r="B68" s="198"/>
      <c r="C68" s="3"/>
      <c r="D68" s="182"/>
    </row>
    <row r="69" spans="1:4" s="171" customFormat="1" ht="12.75">
      <c r="B69" s="56"/>
      <c r="C69" s="3"/>
      <c r="D69" s="4"/>
    </row>
    <row r="70" spans="1:4" s="171" customFormat="1" ht="12.75">
      <c r="B70" s="56"/>
      <c r="C70" s="3"/>
      <c r="D70" s="4"/>
    </row>
    <row r="71" spans="1:4">
      <c r="B71" s="56"/>
    </row>
    <row r="72" spans="1:4">
      <c r="B72" s="56"/>
    </row>
    <row r="73" spans="1:4">
      <c r="B73" s="56"/>
    </row>
    <row r="74" spans="1:4">
      <c r="B74" s="42"/>
      <c r="D74" s="42"/>
    </row>
    <row r="75" spans="1:4">
      <c r="B75" s="42"/>
      <c r="D75" s="42"/>
    </row>
    <row r="76" spans="1:4" s="42" customFormat="1">
      <c r="A76" s="43"/>
      <c r="B76" s="56"/>
      <c r="C76" s="3"/>
      <c r="D76" s="4"/>
    </row>
    <row r="77" spans="1:4" s="42" customFormat="1">
      <c r="A77" s="43"/>
      <c r="B77" s="56"/>
      <c r="C77" s="3"/>
      <c r="D77" s="4"/>
    </row>
    <row r="78" spans="1:4">
      <c r="B78" s="56"/>
    </row>
    <row r="79" spans="1:4">
      <c r="B79" s="56"/>
    </row>
    <row r="80" spans="1:4">
      <c r="B80" s="56"/>
    </row>
    <row r="81" spans="2:2">
      <c r="B81" s="56"/>
    </row>
    <row r="82" spans="2:2">
      <c r="B82" s="56"/>
    </row>
    <row r="83" spans="2:2">
      <c r="B83" s="56"/>
    </row>
    <row r="84" spans="2:2">
      <c r="B84" s="56"/>
    </row>
    <row r="85" spans="2:2">
      <c r="B85" s="56"/>
    </row>
    <row r="86" spans="2:2">
      <c r="B86" s="56"/>
    </row>
    <row r="87" spans="2:2">
      <c r="B87" s="56"/>
    </row>
    <row r="88" spans="2:2">
      <c r="B88" s="56"/>
    </row>
    <row r="89" spans="2:2">
      <c r="B89" s="56"/>
    </row>
    <row r="90" spans="2:2">
      <c r="B90" s="56"/>
    </row>
    <row r="91" spans="2:2">
      <c r="B91" s="56"/>
    </row>
    <row r="92" spans="2:2">
      <c r="B92" s="56"/>
    </row>
    <row r="93" spans="2:2">
      <c r="B93" s="56"/>
    </row>
    <row r="94" spans="2:2">
      <c r="B94" s="56"/>
    </row>
    <row r="95" spans="2:2">
      <c r="B95" s="56"/>
    </row>
    <row r="96" spans="2:2">
      <c r="B96" s="56"/>
    </row>
    <row r="97" spans="2:3">
      <c r="B97" s="56"/>
    </row>
    <row r="98" spans="2:3">
      <c r="B98" s="56"/>
    </row>
    <row r="99" spans="2:3">
      <c r="B99" s="56"/>
    </row>
    <row r="100" spans="2:3">
      <c r="B100" s="56"/>
    </row>
    <row r="101" spans="2:3">
      <c r="B101" s="56"/>
      <c r="C101" s="57"/>
    </row>
    <row r="102" spans="2:3">
      <c r="B102" s="56"/>
      <c r="C102" s="57"/>
    </row>
    <row r="103" spans="2:3">
      <c r="B103" s="56"/>
      <c r="C103" s="57"/>
    </row>
    <row r="104" spans="2:3">
      <c r="B104" s="56"/>
      <c r="C104" s="57"/>
    </row>
    <row r="105" spans="2:3">
      <c r="B105" s="56"/>
      <c r="C105" s="57"/>
    </row>
    <row r="106" spans="2:3">
      <c r="B106" s="56"/>
      <c r="C106" s="57"/>
    </row>
    <row r="107" spans="2:3" ht="9" customHeight="1">
      <c r="C107" s="57"/>
    </row>
    <row r="108" spans="2:3">
      <c r="C108" s="57"/>
    </row>
    <row r="109" spans="2:3">
      <c r="C109" s="57"/>
    </row>
    <row r="110" spans="2:3">
      <c r="C110" s="57"/>
    </row>
    <row r="115" spans="1:1" ht="13.5">
      <c r="A115" s="128"/>
    </row>
  </sheetData>
  <phoneticPr fontId="15" type="noConversion"/>
  <printOptions horizontalCentered="1"/>
  <pageMargins left="0" right="0.78740157480314965" top="0.78740157480314965" bottom="0.59055118110236227" header="0.51181102362204722" footer="0.51181102362204722"/>
  <pageSetup paperSize="9" scale="95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showGridLines="0" zoomScaleNormal="100" workbookViewId="0"/>
  </sheetViews>
  <sheetFormatPr baseColWidth="10" defaultColWidth="11.42578125" defaultRowHeight="12"/>
  <cols>
    <col min="1" max="1" width="4.28515625" style="3" customWidth="1"/>
    <col min="2" max="2" width="78.140625" style="3" customWidth="1"/>
    <col min="3" max="3" width="7.85546875" style="3" bestFit="1" customWidth="1"/>
    <col min="4" max="4" width="4.5703125" style="4" bestFit="1" customWidth="1"/>
    <col min="5" max="16384" width="11.42578125" style="3"/>
  </cols>
  <sheetData>
    <row r="1" spans="1:4">
      <c r="A1" s="131" t="s">
        <v>493</v>
      </c>
    </row>
    <row r="2" spans="1:4" ht="3.75" customHeight="1"/>
    <row r="3" spans="1:4" ht="13.5">
      <c r="A3" s="6"/>
      <c r="B3" s="124" t="s">
        <v>461</v>
      </c>
      <c r="C3" s="125"/>
      <c r="D3" s="6"/>
    </row>
    <row r="4" spans="1:4">
      <c r="A4" s="6"/>
      <c r="B4" s="126" t="s">
        <v>462</v>
      </c>
      <c r="C4" s="125"/>
      <c r="D4" s="6"/>
    </row>
    <row r="5" spans="1:4" ht="13.5">
      <c r="A5" s="6"/>
      <c r="B5" s="126" t="s">
        <v>314</v>
      </c>
      <c r="C5" s="125"/>
      <c r="D5" s="6"/>
    </row>
    <row r="6" spans="1:4">
      <c r="A6" s="6"/>
      <c r="B6" s="126" t="s">
        <v>96</v>
      </c>
      <c r="C6" s="125"/>
      <c r="D6" s="6"/>
    </row>
    <row r="7" spans="1:4" ht="6" customHeight="1">
      <c r="B7" s="126"/>
      <c r="C7" s="125"/>
      <c r="D7" s="3"/>
    </row>
    <row r="8" spans="1:4" s="42" customFormat="1">
      <c r="A8" s="247" t="s">
        <v>63</v>
      </c>
      <c r="B8" s="248" t="s">
        <v>359</v>
      </c>
      <c r="C8" s="249" t="s">
        <v>65</v>
      </c>
      <c r="D8" s="247" t="s">
        <v>69</v>
      </c>
    </row>
    <row r="9" spans="1:4" ht="7.5" customHeight="1">
      <c r="B9" s="127"/>
      <c r="C9" s="137"/>
      <c r="D9" s="3"/>
    </row>
    <row r="10" spans="1:4" ht="13.5">
      <c r="B10" s="205" t="s">
        <v>351</v>
      </c>
      <c r="C10" s="355">
        <v>8321481</v>
      </c>
      <c r="D10" s="207">
        <v>100</v>
      </c>
    </row>
    <row r="11" spans="1:4">
      <c r="A11" s="243"/>
      <c r="B11" s="210"/>
      <c r="C11" s="356"/>
      <c r="D11" s="212"/>
    </row>
    <row r="12" spans="1:4">
      <c r="A12" s="243">
        <v>1</v>
      </c>
      <c r="B12" s="3" t="s">
        <v>264</v>
      </c>
      <c r="C12" s="3">
        <v>429257</v>
      </c>
      <c r="D12" s="4">
        <f>100*C12/$C$10</f>
        <v>5.158420718619678</v>
      </c>
    </row>
    <row r="13" spans="1:4">
      <c r="A13" s="243">
        <v>2</v>
      </c>
      <c r="B13" s="3" t="s">
        <v>129</v>
      </c>
      <c r="C13" s="3">
        <v>404181</v>
      </c>
      <c r="D13" s="4">
        <f t="shared" ref="D13:D61" si="0">100*C13/$C$10</f>
        <v>4.8570801279243438</v>
      </c>
    </row>
    <row r="14" spans="1:4">
      <c r="A14" s="243">
        <v>3</v>
      </c>
      <c r="B14" s="3" t="s">
        <v>266</v>
      </c>
      <c r="C14" s="3">
        <v>388226</v>
      </c>
      <c r="D14" s="4">
        <f t="shared" si="0"/>
        <v>4.6653474303432283</v>
      </c>
    </row>
    <row r="15" spans="1:4">
      <c r="A15" s="243">
        <v>4</v>
      </c>
      <c r="B15" s="3" t="s">
        <v>265</v>
      </c>
      <c r="C15" s="3">
        <v>344956</v>
      </c>
      <c r="D15" s="4">
        <f t="shared" si="0"/>
        <v>4.1453678738195761</v>
      </c>
    </row>
    <row r="16" spans="1:4">
      <c r="A16" s="243">
        <v>5</v>
      </c>
      <c r="B16" s="3" t="s">
        <v>138</v>
      </c>
      <c r="C16" s="3">
        <v>272137</v>
      </c>
      <c r="D16" s="4">
        <f t="shared" si="0"/>
        <v>3.2702952755645298</v>
      </c>
    </row>
    <row r="17" spans="1:4">
      <c r="A17" s="243">
        <v>6</v>
      </c>
      <c r="B17" s="3" t="s">
        <v>269</v>
      </c>
      <c r="C17" s="3">
        <v>270501</v>
      </c>
      <c r="D17" s="4">
        <f t="shared" si="0"/>
        <v>3.2506353135938184</v>
      </c>
    </row>
    <row r="18" spans="1:4">
      <c r="A18" s="243">
        <v>7</v>
      </c>
      <c r="B18" s="3" t="s">
        <v>270</v>
      </c>
      <c r="C18" s="3">
        <v>255698</v>
      </c>
      <c r="D18" s="4">
        <f t="shared" si="0"/>
        <v>3.0727463056155511</v>
      </c>
    </row>
    <row r="19" spans="1:4">
      <c r="A19" s="243">
        <v>8</v>
      </c>
      <c r="B19" s="3" t="s">
        <v>126</v>
      </c>
      <c r="C19" s="3">
        <v>248758</v>
      </c>
      <c r="D19" s="4">
        <f t="shared" si="0"/>
        <v>2.989347689431725</v>
      </c>
    </row>
    <row r="20" spans="1:4">
      <c r="A20" s="243">
        <v>9</v>
      </c>
      <c r="B20" s="3" t="s">
        <v>274</v>
      </c>
      <c r="C20" s="3">
        <v>246926</v>
      </c>
      <c r="D20" s="4">
        <f t="shared" si="0"/>
        <v>2.9673323774938618</v>
      </c>
    </row>
    <row r="21" spans="1:4">
      <c r="A21" s="243">
        <v>10</v>
      </c>
      <c r="B21" s="3" t="s">
        <v>267</v>
      </c>
      <c r="C21" s="3">
        <v>240063</v>
      </c>
      <c r="D21" s="4">
        <f t="shared" si="0"/>
        <v>2.8848590773685596</v>
      </c>
    </row>
    <row r="22" spans="1:4">
      <c r="A22" s="243">
        <v>11</v>
      </c>
      <c r="B22" s="3" t="s">
        <v>268</v>
      </c>
      <c r="C22" s="3">
        <v>228179</v>
      </c>
      <c r="D22" s="4">
        <f t="shared" si="0"/>
        <v>2.7420479599725098</v>
      </c>
    </row>
    <row r="23" spans="1:4">
      <c r="A23" s="243">
        <v>12</v>
      </c>
      <c r="B23" s="3" t="s">
        <v>273</v>
      </c>
      <c r="C23" s="3">
        <v>220159</v>
      </c>
      <c r="D23" s="4">
        <f t="shared" si="0"/>
        <v>2.6456708847860133</v>
      </c>
    </row>
    <row r="24" spans="1:4">
      <c r="A24" s="243">
        <v>13</v>
      </c>
      <c r="B24" s="3" t="s">
        <v>272</v>
      </c>
      <c r="C24" s="3">
        <v>200852</v>
      </c>
      <c r="D24" s="4">
        <f t="shared" si="0"/>
        <v>2.4136568959299431</v>
      </c>
    </row>
    <row r="25" spans="1:4">
      <c r="A25" s="243">
        <v>14</v>
      </c>
      <c r="B25" s="3" t="s">
        <v>280</v>
      </c>
      <c r="C25" s="3">
        <v>199567</v>
      </c>
      <c r="D25" s="4">
        <f t="shared" si="0"/>
        <v>2.3982149331350993</v>
      </c>
    </row>
    <row r="26" spans="1:4">
      <c r="A26" s="243">
        <v>15</v>
      </c>
      <c r="B26" s="3" t="s">
        <v>275</v>
      </c>
      <c r="C26" s="3">
        <v>198559</v>
      </c>
      <c r="D26" s="4">
        <f t="shared" si="0"/>
        <v>2.386101704732607</v>
      </c>
    </row>
    <row r="27" spans="1:4">
      <c r="A27" s="243">
        <v>16</v>
      </c>
      <c r="B27" s="3" t="s">
        <v>279</v>
      </c>
      <c r="C27" s="3">
        <v>192553</v>
      </c>
      <c r="D27" s="4">
        <f t="shared" si="0"/>
        <v>2.3139270521677573</v>
      </c>
    </row>
    <row r="28" spans="1:4">
      <c r="A28" s="243">
        <v>17</v>
      </c>
      <c r="B28" s="3" t="s">
        <v>277</v>
      </c>
      <c r="C28" s="3">
        <v>177314</v>
      </c>
      <c r="D28" s="4">
        <f t="shared" si="0"/>
        <v>2.1307985922217449</v>
      </c>
    </row>
    <row r="29" spans="1:4">
      <c r="A29" s="243">
        <v>18</v>
      </c>
      <c r="B29" s="3" t="s">
        <v>271</v>
      </c>
      <c r="C29" s="3">
        <v>163632</v>
      </c>
      <c r="D29" s="4">
        <f t="shared" si="0"/>
        <v>1.9663807440045828</v>
      </c>
    </row>
    <row r="30" spans="1:4">
      <c r="A30" s="243">
        <v>19</v>
      </c>
      <c r="B30" s="3" t="s">
        <v>139</v>
      </c>
      <c r="C30" s="3">
        <v>146331</v>
      </c>
      <c r="D30" s="4">
        <f t="shared" si="0"/>
        <v>1.7584730410368059</v>
      </c>
    </row>
    <row r="31" spans="1:4">
      <c r="A31" s="243">
        <v>20</v>
      </c>
      <c r="B31" s="3" t="s">
        <v>130</v>
      </c>
      <c r="C31" s="3">
        <v>144160</v>
      </c>
      <c r="D31" s="4">
        <f t="shared" si="0"/>
        <v>1.7323839350231047</v>
      </c>
    </row>
    <row r="32" spans="1:4">
      <c r="A32" s="243">
        <v>21</v>
      </c>
      <c r="B32" s="3" t="s">
        <v>281</v>
      </c>
      <c r="C32" s="3">
        <v>142249</v>
      </c>
      <c r="D32" s="4">
        <f t="shared" si="0"/>
        <v>1.7094192728433797</v>
      </c>
    </row>
    <row r="33" spans="1:4">
      <c r="A33" s="243">
        <v>22</v>
      </c>
      <c r="B33" s="3" t="s">
        <v>142</v>
      </c>
      <c r="C33" s="3">
        <v>121798</v>
      </c>
      <c r="D33" s="4">
        <f t="shared" si="0"/>
        <v>1.4636577311178143</v>
      </c>
    </row>
    <row r="34" spans="1:4">
      <c r="A34" s="243">
        <v>23</v>
      </c>
      <c r="B34" s="3" t="s">
        <v>349</v>
      </c>
      <c r="C34" s="3">
        <v>113328</v>
      </c>
      <c r="D34" s="4">
        <f t="shared" si="0"/>
        <v>1.3618729646802055</v>
      </c>
    </row>
    <row r="35" spans="1:4">
      <c r="A35" s="243">
        <v>24</v>
      </c>
      <c r="B35" s="3" t="s">
        <v>286</v>
      </c>
      <c r="C35" s="3">
        <v>106156</v>
      </c>
      <c r="D35" s="4">
        <f t="shared" si="0"/>
        <v>1.2756863832291392</v>
      </c>
    </row>
    <row r="36" spans="1:4">
      <c r="A36" s="243">
        <v>25</v>
      </c>
      <c r="B36" s="3" t="s">
        <v>294</v>
      </c>
      <c r="C36" s="3">
        <v>98207</v>
      </c>
      <c r="D36" s="4">
        <f t="shared" si="0"/>
        <v>1.1801625215511518</v>
      </c>
    </row>
    <row r="37" spans="1:4">
      <c r="A37" s="243">
        <v>26</v>
      </c>
      <c r="B37" s="3" t="s">
        <v>283</v>
      </c>
      <c r="C37" s="3">
        <v>91671</v>
      </c>
      <c r="D37" s="4">
        <f t="shared" si="0"/>
        <v>1.101618810401658</v>
      </c>
    </row>
    <row r="38" spans="1:4">
      <c r="A38" s="243">
        <v>27</v>
      </c>
      <c r="B38" s="3" t="s">
        <v>292</v>
      </c>
      <c r="C38" s="3">
        <v>78753</v>
      </c>
      <c r="D38" s="4">
        <f t="shared" si="0"/>
        <v>0.94638202021971807</v>
      </c>
    </row>
    <row r="39" spans="1:4">
      <c r="A39" s="243">
        <v>28</v>
      </c>
      <c r="B39" s="3" t="s">
        <v>293</v>
      </c>
      <c r="C39" s="3">
        <v>74050</v>
      </c>
      <c r="D39" s="4">
        <f t="shared" si="0"/>
        <v>0.8898656380997565</v>
      </c>
    </row>
    <row r="40" spans="1:4">
      <c r="A40" s="243">
        <v>29</v>
      </c>
      <c r="B40" s="3" t="s">
        <v>284</v>
      </c>
      <c r="C40" s="3">
        <v>68021</v>
      </c>
      <c r="D40" s="4">
        <f t="shared" si="0"/>
        <v>0.81741459242651637</v>
      </c>
    </row>
    <row r="41" spans="1:4">
      <c r="A41" s="243">
        <v>30</v>
      </c>
      <c r="B41" s="3" t="s">
        <v>291</v>
      </c>
      <c r="C41" s="3">
        <v>67950</v>
      </c>
      <c r="D41" s="4">
        <f t="shared" si="0"/>
        <v>0.81656137891800751</v>
      </c>
    </row>
    <row r="42" spans="1:4">
      <c r="A42" s="243">
        <v>31</v>
      </c>
      <c r="B42" s="3" t="s">
        <v>296</v>
      </c>
      <c r="C42" s="3">
        <v>67082</v>
      </c>
      <c r="D42" s="4">
        <f t="shared" si="0"/>
        <v>0.80613054334919465</v>
      </c>
    </row>
    <row r="43" spans="1:4">
      <c r="A43" s="243">
        <v>32</v>
      </c>
      <c r="B43" s="3" t="s">
        <v>289</v>
      </c>
      <c r="C43" s="3">
        <v>66076</v>
      </c>
      <c r="D43" s="4">
        <f t="shared" si="0"/>
        <v>0.79404134913004065</v>
      </c>
    </row>
    <row r="44" spans="1:4">
      <c r="A44" s="243">
        <v>33</v>
      </c>
      <c r="B44" s="3" t="s">
        <v>127</v>
      </c>
      <c r="C44" s="3">
        <v>64446</v>
      </c>
      <c r="D44" s="4">
        <f t="shared" si="0"/>
        <v>0.7744534897093438</v>
      </c>
    </row>
    <row r="45" spans="1:4">
      <c r="A45" s="243">
        <v>34</v>
      </c>
      <c r="B45" s="3" t="s">
        <v>302</v>
      </c>
      <c r="C45" s="3">
        <v>62967</v>
      </c>
      <c r="D45" s="4">
        <f t="shared" si="0"/>
        <v>0.75668021113068695</v>
      </c>
    </row>
    <row r="46" spans="1:4">
      <c r="A46" s="243">
        <v>35</v>
      </c>
      <c r="B46" s="3" t="s">
        <v>301</v>
      </c>
      <c r="C46" s="3">
        <v>60937</v>
      </c>
      <c r="D46" s="4">
        <f t="shared" si="0"/>
        <v>0.73228551504233441</v>
      </c>
    </row>
    <row r="47" spans="1:4">
      <c r="A47" s="243">
        <v>36</v>
      </c>
      <c r="B47" s="3" t="s">
        <v>131</v>
      </c>
      <c r="C47" s="3">
        <v>58295</v>
      </c>
      <c r="D47" s="4">
        <f t="shared" si="0"/>
        <v>0.70053635885246868</v>
      </c>
    </row>
    <row r="48" spans="1:4">
      <c r="A48" s="243">
        <v>37</v>
      </c>
      <c r="B48" s="3" t="s">
        <v>288</v>
      </c>
      <c r="C48" s="3">
        <v>56189</v>
      </c>
      <c r="D48" s="4">
        <f t="shared" si="0"/>
        <v>0.67522836379726159</v>
      </c>
    </row>
    <row r="49" spans="1:4">
      <c r="A49" s="243">
        <v>38</v>
      </c>
      <c r="B49" s="3" t="s">
        <v>297</v>
      </c>
      <c r="C49" s="3">
        <v>54045</v>
      </c>
      <c r="D49" s="4">
        <f t="shared" si="0"/>
        <v>0.64946371925862711</v>
      </c>
    </row>
    <row r="50" spans="1:4">
      <c r="A50" s="243">
        <v>39</v>
      </c>
      <c r="B50" s="3" t="s">
        <v>295</v>
      </c>
      <c r="C50" s="3">
        <v>53566</v>
      </c>
      <c r="D50" s="4">
        <f t="shared" si="0"/>
        <v>0.64370753234910949</v>
      </c>
    </row>
    <row r="51" spans="1:4">
      <c r="A51" s="243">
        <v>40</v>
      </c>
      <c r="B51" s="3" t="s">
        <v>305</v>
      </c>
      <c r="C51" s="3">
        <v>49581</v>
      </c>
      <c r="D51" s="4">
        <f t="shared" si="0"/>
        <v>0.59581942204758986</v>
      </c>
    </row>
    <row r="52" spans="1:4">
      <c r="A52" s="243">
        <v>41</v>
      </c>
      <c r="B52" s="3" t="s">
        <v>299</v>
      </c>
      <c r="C52" s="3">
        <v>46755</v>
      </c>
      <c r="D52" s="4">
        <f t="shared" si="0"/>
        <v>0.56185912099060253</v>
      </c>
    </row>
    <row r="53" spans="1:4">
      <c r="A53" s="243">
        <v>42</v>
      </c>
      <c r="B53" s="3" t="s">
        <v>300</v>
      </c>
      <c r="C53" s="3">
        <v>46659</v>
      </c>
      <c r="D53" s="4">
        <f t="shared" si="0"/>
        <v>0.56070548019036515</v>
      </c>
    </row>
    <row r="54" spans="1:4">
      <c r="A54" s="243">
        <v>43</v>
      </c>
      <c r="B54" s="3" t="s">
        <v>298</v>
      </c>
      <c r="C54" s="3">
        <v>44341</v>
      </c>
      <c r="D54" s="4">
        <f t="shared" si="0"/>
        <v>0.53284986170130055</v>
      </c>
    </row>
    <row r="55" spans="1:4">
      <c r="A55" s="243">
        <v>44</v>
      </c>
      <c r="B55" s="3" t="s">
        <v>304</v>
      </c>
      <c r="C55" s="3">
        <v>42799</v>
      </c>
      <c r="D55" s="4">
        <f t="shared" si="0"/>
        <v>0.51431950634748791</v>
      </c>
    </row>
    <row r="56" spans="1:4">
      <c r="A56" s="243">
        <v>45</v>
      </c>
      <c r="B56" s="3" t="s">
        <v>307</v>
      </c>
      <c r="C56" s="3">
        <v>42786</v>
      </c>
      <c r="D56" s="4">
        <f t="shared" si="0"/>
        <v>0.51416328415578905</v>
      </c>
    </row>
    <row r="57" spans="1:4">
      <c r="A57" s="243">
        <v>46</v>
      </c>
      <c r="B57" s="3" t="s">
        <v>141</v>
      </c>
      <c r="C57" s="3">
        <v>38337</v>
      </c>
      <c r="D57" s="4">
        <f t="shared" si="0"/>
        <v>0.46069924331978884</v>
      </c>
    </row>
    <row r="58" spans="1:4">
      <c r="A58" s="243">
        <v>47</v>
      </c>
      <c r="B58" s="3" t="s">
        <v>303</v>
      </c>
      <c r="C58" s="3">
        <v>38334</v>
      </c>
      <c r="D58" s="4">
        <f t="shared" si="0"/>
        <v>0.46066319204478146</v>
      </c>
    </row>
    <row r="59" spans="1:4">
      <c r="A59" s="243">
        <v>48</v>
      </c>
      <c r="B59" s="3" t="s">
        <v>306</v>
      </c>
      <c r="C59" s="3">
        <v>38031</v>
      </c>
      <c r="D59" s="4">
        <f t="shared" si="0"/>
        <v>0.4570220132690323</v>
      </c>
    </row>
    <row r="60" spans="1:4">
      <c r="A60" s="243">
        <v>49</v>
      </c>
      <c r="B60" s="3" t="s">
        <v>321</v>
      </c>
      <c r="C60" s="3">
        <v>34447</v>
      </c>
      <c r="D60" s="4">
        <f t="shared" si="0"/>
        <v>0.41395275672683746</v>
      </c>
    </row>
    <row r="61" spans="1:4">
      <c r="A61" s="243">
        <v>50</v>
      </c>
      <c r="B61" s="3" t="s">
        <v>338</v>
      </c>
      <c r="C61" s="3">
        <v>33209</v>
      </c>
      <c r="D61" s="4">
        <f t="shared" si="0"/>
        <v>0.39907559724044311</v>
      </c>
    </row>
    <row r="62" spans="1:4">
      <c r="B62" s="214"/>
      <c r="C62" s="215"/>
      <c r="D62" s="212"/>
    </row>
    <row r="63" spans="1:4" s="214" customFormat="1">
      <c r="A63" s="357" t="s">
        <v>328</v>
      </c>
      <c r="B63" s="208"/>
      <c r="C63" s="217"/>
      <c r="D63" s="212"/>
    </row>
    <row r="64" spans="1:4" s="214" customFormat="1" ht="12.75">
      <c r="A64" s="358" t="s">
        <v>329</v>
      </c>
      <c r="B64" s="171"/>
      <c r="C64" s="171"/>
      <c r="D64" s="182"/>
    </row>
    <row r="65" spans="1:4" s="214" customFormat="1" ht="12.75">
      <c r="A65" s="216"/>
      <c r="B65" s="171"/>
      <c r="C65" s="171"/>
      <c r="D65" s="182"/>
    </row>
    <row r="66" spans="1:4" s="171" customFormat="1" ht="12.75">
      <c r="A66" s="135" t="s">
        <v>317</v>
      </c>
      <c r="D66" s="182"/>
    </row>
    <row r="67" spans="1:4" s="171" customFormat="1" ht="12.75">
      <c r="A67" s="135" t="s">
        <v>460</v>
      </c>
      <c r="D67" s="182"/>
    </row>
    <row r="68" spans="1:4" s="171" customFormat="1" ht="12.75">
      <c r="A68" s="135" t="s">
        <v>318</v>
      </c>
      <c r="B68" s="198"/>
      <c r="D68" s="182"/>
    </row>
    <row r="69" spans="1:4" s="171" customFormat="1" ht="12.75">
      <c r="B69" s="56"/>
      <c r="C69" s="57"/>
      <c r="D69" s="4"/>
    </row>
    <row r="70" spans="1:4" s="171" customFormat="1" ht="12.75">
      <c r="B70" s="3"/>
      <c r="C70" s="57"/>
      <c r="D70" s="4"/>
    </row>
    <row r="71" spans="1:4">
      <c r="C71" s="57"/>
    </row>
    <row r="72" spans="1:4">
      <c r="C72" s="57"/>
    </row>
    <row r="73" spans="1:4">
      <c r="C73" s="57"/>
    </row>
    <row r="74" spans="1:4">
      <c r="C74" s="57"/>
    </row>
    <row r="75" spans="1:4">
      <c r="C75" s="57"/>
    </row>
    <row r="76" spans="1:4">
      <c r="C76" s="57"/>
    </row>
    <row r="77" spans="1:4">
      <c r="C77" s="57"/>
    </row>
    <row r="78" spans="1:4">
      <c r="C78" s="57"/>
    </row>
    <row r="79" spans="1:4">
      <c r="C79" s="57"/>
    </row>
    <row r="80" spans="1:4">
      <c r="C80" s="57"/>
    </row>
    <row r="81" spans="2:3">
      <c r="C81" s="57"/>
    </row>
    <row r="82" spans="2:3">
      <c r="C82" s="57"/>
    </row>
    <row r="83" spans="2:3">
      <c r="C83" s="57"/>
    </row>
    <row r="84" spans="2:3">
      <c r="C84" s="57"/>
    </row>
    <row r="85" spans="2:3">
      <c r="C85" s="57"/>
    </row>
    <row r="87" spans="2:3">
      <c r="C87" s="57"/>
    </row>
    <row r="88" spans="2:3" ht="13.5">
      <c r="B88" s="128"/>
    </row>
    <row r="89" spans="2:3">
      <c r="C89" s="57"/>
    </row>
    <row r="90" spans="2:3">
      <c r="C90" s="57"/>
    </row>
    <row r="91" spans="2:3">
      <c r="C91" s="57"/>
    </row>
    <row r="92" spans="2:3">
      <c r="C92" s="57"/>
    </row>
    <row r="93" spans="2:3">
      <c r="C93" s="57"/>
    </row>
    <row r="94" spans="2:3">
      <c r="C94" s="57"/>
    </row>
    <row r="95" spans="2:3">
      <c r="C95" s="57"/>
    </row>
    <row r="96" spans="2:3">
      <c r="C96" s="57"/>
    </row>
    <row r="97" spans="3:3">
      <c r="C97" s="57"/>
    </row>
    <row r="98" spans="3:3">
      <c r="C98" s="57"/>
    </row>
    <row r="99" spans="3:3">
      <c r="C99" s="57"/>
    </row>
    <row r="100" spans="3:3">
      <c r="C100" s="57"/>
    </row>
    <row r="101" spans="3:3">
      <c r="C101" s="57"/>
    </row>
  </sheetData>
  <phoneticPr fontId="15" type="noConversion"/>
  <printOptions horizontalCentered="1"/>
  <pageMargins left="0" right="0.78740157480314965" top="0.78740157480314965" bottom="0.39370078740157483" header="0.51181102362204722" footer="0.51181102362204722"/>
  <pageSetup paperSize="9" scale="95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workbookViewId="0"/>
  </sheetViews>
  <sheetFormatPr baseColWidth="10" defaultColWidth="11.42578125" defaultRowHeight="12"/>
  <cols>
    <col min="1" max="1" width="5.5703125" style="3" customWidth="1"/>
    <col min="2" max="2" width="78.140625" style="3" customWidth="1"/>
    <col min="3" max="3" width="8.85546875" style="3" bestFit="1" customWidth="1"/>
    <col min="4" max="4" width="4.5703125" style="3" bestFit="1" customWidth="1"/>
    <col min="5" max="16384" width="11.42578125" style="3"/>
  </cols>
  <sheetData>
    <row r="1" spans="1:10">
      <c r="A1" s="131" t="s">
        <v>494</v>
      </c>
    </row>
    <row r="2" spans="1:10" ht="3" customHeight="1"/>
    <row r="3" spans="1:10" ht="13.5">
      <c r="A3" s="6"/>
      <c r="B3" s="124" t="s">
        <v>461</v>
      </c>
      <c r="C3" s="125"/>
      <c r="D3" s="6"/>
    </row>
    <row r="4" spans="1:10">
      <c r="A4" s="6"/>
      <c r="B4" s="126" t="s">
        <v>462</v>
      </c>
      <c r="C4" s="125"/>
      <c r="D4" s="6"/>
    </row>
    <row r="5" spans="1:10" ht="13.5">
      <c r="A5" s="6"/>
      <c r="B5" s="126" t="s">
        <v>314</v>
      </c>
      <c r="C5" s="125"/>
      <c r="D5" s="6"/>
      <c r="F5" s="131"/>
    </row>
    <row r="6" spans="1:10">
      <c r="A6" s="6"/>
      <c r="B6" s="126" t="s">
        <v>64</v>
      </c>
      <c r="C6" s="125"/>
      <c r="D6" s="6"/>
    </row>
    <row r="7" spans="1:10">
      <c r="B7" s="126"/>
      <c r="C7" s="125"/>
      <c r="J7" s="347"/>
    </row>
    <row r="8" spans="1:10" s="42" customFormat="1">
      <c r="A8" s="247" t="s">
        <v>63</v>
      </c>
      <c r="B8" s="248" t="s">
        <v>359</v>
      </c>
      <c r="C8" s="249" t="s">
        <v>65</v>
      </c>
      <c r="D8" s="247" t="s">
        <v>69</v>
      </c>
    </row>
    <row r="9" spans="1:10" ht="6" customHeight="1">
      <c r="B9" s="127"/>
      <c r="C9" s="57"/>
    </row>
    <row r="10" spans="1:10" s="138" customFormat="1" ht="13.5">
      <c r="B10" s="136" t="s">
        <v>0</v>
      </c>
      <c r="C10" s="366">
        <v>8907532</v>
      </c>
      <c r="D10" s="207">
        <v>100</v>
      </c>
    </row>
    <row r="11" spans="1:10">
      <c r="C11" s="137"/>
      <c r="D11" s="4"/>
      <c r="E11" s="4"/>
      <c r="F11" s="138"/>
      <c r="G11" s="138"/>
      <c r="H11" s="138"/>
      <c r="J11" s="365"/>
    </row>
    <row r="12" spans="1:10">
      <c r="A12" s="243">
        <v>1</v>
      </c>
      <c r="B12" s="3" t="s">
        <v>265</v>
      </c>
      <c r="C12" s="3">
        <v>498241</v>
      </c>
      <c r="D12" s="4">
        <f>100*C12/$C$10</f>
        <v>5.5934797652144272</v>
      </c>
      <c r="J12" s="365"/>
    </row>
    <row r="13" spans="1:10">
      <c r="A13" s="243">
        <v>2</v>
      </c>
      <c r="B13" s="3" t="s">
        <v>129</v>
      </c>
      <c r="C13" s="3">
        <v>450917</v>
      </c>
      <c r="D13" s="4">
        <f t="shared" ref="D13:D61" si="0">100*C13/$C$10</f>
        <v>5.0621990468291331</v>
      </c>
      <c r="E13" s="4"/>
      <c r="J13" s="365"/>
    </row>
    <row r="14" spans="1:10">
      <c r="A14" s="243">
        <v>3</v>
      </c>
      <c r="B14" s="3" t="s">
        <v>276</v>
      </c>
      <c r="C14" s="3">
        <v>403089</v>
      </c>
      <c r="D14" s="4">
        <f t="shared" si="0"/>
        <v>4.5252601955289071</v>
      </c>
      <c r="E14" s="4"/>
      <c r="J14" s="365"/>
    </row>
    <row r="15" spans="1:10">
      <c r="A15" s="243">
        <v>4</v>
      </c>
      <c r="B15" s="3" t="s">
        <v>138</v>
      </c>
      <c r="C15" s="3">
        <v>389162</v>
      </c>
      <c r="D15" s="4">
        <f t="shared" si="0"/>
        <v>4.3689093679371567</v>
      </c>
      <c r="E15" s="4"/>
      <c r="J15" s="365"/>
    </row>
    <row r="16" spans="1:10">
      <c r="A16" s="243">
        <v>5</v>
      </c>
      <c r="B16" s="3" t="s">
        <v>267</v>
      </c>
      <c r="C16" s="3">
        <v>379770</v>
      </c>
      <c r="D16" s="4">
        <f t="shared" si="0"/>
        <v>4.2634705101255879</v>
      </c>
      <c r="E16" s="4"/>
      <c r="J16" s="365"/>
    </row>
    <row r="17" spans="1:10">
      <c r="A17" s="243">
        <v>6</v>
      </c>
      <c r="B17" s="3" t="s">
        <v>264</v>
      </c>
      <c r="C17" s="3">
        <v>333400</v>
      </c>
      <c r="D17" s="4">
        <f t="shared" si="0"/>
        <v>3.7428998290435556</v>
      </c>
      <c r="E17" s="4"/>
      <c r="J17" s="365"/>
    </row>
    <row r="18" spans="1:10">
      <c r="A18" s="243">
        <v>7</v>
      </c>
      <c r="B18" s="3" t="s">
        <v>278</v>
      </c>
      <c r="C18" s="3">
        <v>321008</v>
      </c>
      <c r="D18" s="4">
        <f t="shared" si="0"/>
        <v>3.6037816086431125</v>
      </c>
      <c r="E18" s="4"/>
      <c r="J18" s="365"/>
    </row>
    <row r="19" spans="1:10">
      <c r="A19" s="243">
        <v>8</v>
      </c>
      <c r="B19" s="3" t="s">
        <v>266</v>
      </c>
      <c r="C19" s="3">
        <v>294358</v>
      </c>
      <c r="D19" s="4">
        <f t="shared" si="0"/>
        <v>3.3045966043119464</v>
      </c>
      <c r="E19" s="4"/>
      <c r="J19" s="365"/>
    </row>
    <row r="20" spans="1:10">
      <c r="A20" s="243">
        <v>9</v>
      </c>
      <c r="B20" s="3" t="s">
        <v>268</v>
      </c>
      <c r="C20" s="3">
        <v>281654</v>
      </c>
      <c r="D20" s="4">
        <f t="shared" si="0"/>
        <v>3.1619757302022604</v>
      </c>
      <c r="E20" s="4"/>
      <c r="J20" s="365"/>
    </row>
    <row r="21" spans="1:10">
      <c r="A21" s="243">
        <v>10</v>
      </c>
      <c r="B21" s="3" t="s">
        <v>270</v>
      </c>
      <c r="C21" s="3">
        <v>265651</v>
      </c>
      <c r="D21" s="4">
        <f t="shared" si="0"/>
        <v>2.982318783699009</v>
      </c>
      <c r="E21" s="4"/>
      <c r="J21" s="365"/>
    </row>
    <row r="22" spans="1:10">
      <c r="A22" s="243">
        <v>11</v>
      </c>
      <c r="B22" s="3" t="s">
        <v>126</v>
      </c>
      <c r="C22" s="3">
        <v>249679</v>
      </c>
      <c r="D22" s="4">
        <f t="shared" si="0"/>
        <v>2.8030098572758426</v>
      </c>
      <c r="E22" s="4"/>
      <c r="J22" s="365"/>
    </row>
    <row r="23" spans="1:10">
      <c r="A23" s="243">
        <v>12</v>
      </c>
      <c r="B23" s="3" t="s">
        <v>271</v>
      </c>
      <c r="C23" s="3">
        <v>199481</v>
      </c>
      <c r="D23" s="4">
        <f t="shared" si="0"/>
        <v>2.2394643095304065</v>
      </c>
      <c r="E23" s="4"/>
      <c r="J23" s="365"/>
    </row>
    <row r="24" spans="1:10">
      <c r="A24" s="243">
        <v>13</v>
      </c>
      <c r="B24" s="3" t="s">
        <v>269</v>
      </c>
      <c r="C24" s="3">
        <v>195169</v>
      </c>
      <c r="D24" s="4">
        <f t="shared" si="0"/>
        <v>2.191055839035998</v>
      </c>
      <c r="E24" s="4"/>
      <c r="J24" s="365"/>
    </row>
    <row r="25" spans="1:10">
      <c r="A25" s="243">
        <v>14</v>
      </c>
      <c r="B25" s="3" t="s">
        <v>275</v>
      </c>
      <c r="C25" s="3">
        <v>169833</v>
      </c>
      <c r="D25" s="4">
        <f t="shared" si="0"/>
        <v>1.9066223955187587</v>
      </c>
      <c r="E25" s="4"/>
      <c r="J25" s="365"/>
    </row>
    <row r="26" spans="1:10">
      <c r="A26" s="243">
        <v>15</v>
      </c>
      <c r="B26" s="3" t="s">
        <v>273</v>
      </c>
      <c r="C26" s="3">
        <v>166057</v>
      </c>
      <c r="D26" s="4">
        <f t="shared" si="0"/>
        <v>1.8642313044735623</v>
      </c>
      <c r="E26" s="4"/>
      <c r="J26" s="365"/>
    </row>
    <row r="27" spans="1:10">
      <c r="A27" s="243">
        <v>16</v>
      </c>
      <c r="B27" s="3" t="s">
        <v>285</v>
      </c>
      <c r="C27" s="3">
        <v>159988</v>
      </c>
      <c r="D27" s="4">
        <f t="shared" si="0"/>
        <v>1.7960979539562698</v>
      </c>
      <c r="E27" s="4"/>
      <c r="J27" s="365"/>
    </row>
    <row r="28" spans="1:10">
      <c r="A28" s="243">
        <v>17</v>
      </c>
      <c r="B28" s="3" t="s">
        <v>282</v>
      </c>
      <c r="C28" s="3">
        <v>156318</v>
      </c>
      <c r="D28" s="4">
        <f t="shared" si="0"/>
        <v>1.7548968670558804</v>
      </c>
      <c r="E28" s="4"/>
      <c r="J28" s="365"/>
    </row>
    <row r="29" spans="1:10">
      <c r="A29" s="243">
        <v>18</v>
      </c>
      <c r="B29" s="3" t="s">
        <v>279</v>
      </c>
      <c r="C29" s="3">
        <v>150911</v>
      </c>
      <c r="D29" s="4">
        <f t="shared" si="0"/>
        <v>1.6941954292165327</v>
      </c>
      <c r="E29" s="4"/>
      <c r="J29" s="365"/>
    </row>
    <row r="30" spans="1:10">
      <c r="A30" s="243">
        <v>19</v>
      </c>
      <c r="B30" s="3" t="s">
        <v>287</v>
      </c>
      <c r="C30" s="3">
        <v>143709</v>
      </c>
      <c r="D30" s="4">
        <f t="shared" si="0"/>
        <v>1.6133425060948421</v>
      </c>
      <c r="E30" s="4"/>
      <c r="J30" s="365"/>
    </row>
    <row r="31" spans="1:10">
      <c r="A31" s="243">
        <v>20</v>
      </c>
      <c r="B31" s="3" t="s">
        <v>272</v>
      </c>
      <c r="C31" s="3">
        <v>130203</v>
      </c>
      <c r="D31" s="4">
        <f t="shared" si="0"/>
        <v>1.4617180157197303</v>
      </c>
      <c r="E31" s="4"/>
      <c r="J31" s="365"/>
    </row>
    <row r="32" spans="1:10">
      <c r="A32" s="243">
        <v>21</v>
      </c>
      <c r="B32" s="3" t="s">
        <v>290</v>
      </c>
      <c r="C32" s="3">
        <v>129287</v>
      </c>
      <c r="D32" s="4">
        <f t="shared" si="0"/>
        <v>1.4514345836759273</v>
      </c>
      <c r="E32" s="4"/>
      <c r="J32" s="365"/>
    </row>
    <row r="33" spans="1:10">
      <c r="A33" s="243">
        <v>22</v>
      </c>
      <c r="B33" s="3" t="s">
        <v>277</v>
      </c>
      <c r="C33" s="3">
        <v>126499</v>
      </c>
      <c r="D33" s="4">
        <f t="shared" si="0"/>
        <v>1.4201352293766669</v>
      </c>
      <c r="E33" s="4"/>
      <c r="J33" s="365"/>
    </row>
    <row r="34" spans="1:10">
      <c r="A34" s="243">
        <v>23</v>
      </c>
      <c r="B34" s="3" t="s">
        <v>288</v>
      </c>
      <c r="C34" s="3">
        <v>124639</v>
      </c>
      <c r="D34" s="4">
        <f t="shared" si="0"/>
        <v>1.3992540245715648</v>
      </c>
      <c r="E34" s="4"/>
      <c r="J34" s="365"/>
    </row>
    <row r="35" spans="1:10">
      <c r="A35" s="243">
        <v>24</v>
      </c>
      <c r="B35" s="3" t="s">
        <v>130</v>
      </c>
      <c r="C35" s="3">
        <v>117496</v>
      </c>
      <c r="D35" s="4">
        <f t="shared" si="0"/>
        <v>1.3190634622474553</v>
      </c>
      <c r="E35" s="4"/>
      <c r="J35" s="365"/>
    </row>
    <row r="36" spans="1:10">
      <c r="A36" s="243">
        <v>25</v>
      </c>
      <c r="B36" s="3" t="s">
        <v>283</v>
      </c>
      <c r="C36" s="3">
        <v>112629</v>
      </c>
      <c r="D36" s="4">
        <f t="shared" si="0"/>
        <v>1.264424309674105</v>
      </c>
      <c r="E36" s="4"/>
      <c r="J36" s="365"/>
    </row>
    <row r="37" spans="1:10">
      <c r="A37" s="243">
        <v>26</v>
      </c>
      <c r="B37" s="3" t="s">
        <v>140</v>
      </c>
      <c r="C37" s="3">
        <v>110154</v>
      </c>
      <c r="D37" s="4">
        <f t="shared" si="0"/>
        <v>1.2366388355382838</v>
      </c>
      <c r="E37" s="4"/>
      <c r="J37" s="365"/>
    </row>
    <row r="38" spans="1:10">
      <c r="A38" s="243">
        <v>27</v>
      </c>
      <c r="B38" s="3" t="s">
        <v>281</v>
      </c>
      <c r="C38" s="3">
        <v>105085</v>
      </c>
      <c r="D38" s="4">
        <f t="shared" si="0"/>
        <v>1.1797319392172827</v>
      </c>
      <c r="E38" s="4"/>
      <c r="J38" s="365"/>
    </row>
    <row r="39" spans="1:10">
      <c r="A39" s="243">
        <v>28</v>
      </c>
      <c r="B39" s="3" t="s">
        <v>141</v>
      </c>
      <c r="C39" s="3">
        <v>103846</v>
      </c>
      <c r="D39" s="4">
        <f t="shared" si="0"/>
        <v>1.1658223624680775</v>
      </c>
      <c r="E39" s="4"/>
      <c r="J39" s="365"/>
    </row>
    <row r="40" spans="1:10">
      <c r="A40" s="243">
        <v>29</v>
      </c>
      <c r="B40" s="3" t="s">
        <v>310</v>
      </c>
      <c r="C40" s="3">
        <v>89817</v>
      </c>
      <c r="D40" s="4">
        <f t="shared" si="0"/>
        <v>1.0083264365483053</v>
      </c>
      <c r="E40" s="4"/>
      <c r="J40" s="365"/>
    </row>
    <row r="41" spans="1:10">
      <c r="A41" s="243">
        <v>30</v>
      </c>
      <c r="B41" s="3" t="s">
        <v>139</v>
      </c>
      <c r="C41" s="3">
        <v>85416</v>
      </c>
      <c r="D41" s="4">
        <f t="shared" si="0"/>
        <v>0.95891881163042691</v>
      </c>
      <c r="E41" s="4"/>
      <c r="J41" s="365"/>
    </row>
    <row r="42" spans="1:10">
      <c r="A42" s="243">
        <v>31</v>
      </c>
      <c r="B42" s="3" t="s">
        <v>289</v>
      </c>
      <c r="C42" s="3">
        <v>83495</v>
      </c>
      <c r="D42" s="4">
        <f t="shared" si="0"/>
        <v>0.93735279311935116</v>
      </c>
      <c r="E42" s="4"/>
      <c r="J42" s="365"/>
    </row>
    <row r="43" spans="1:10">
      <c r="A43" s="243">
        <v>32</v>
      </c>
      <c r="B43" s="3" t="s">
        <v>274</v>
      </c>
      <c r="C43" s="3">
        <v>80741</v>
      </c>
      <c r="D43" s="4">
        <f t="shared" si="0"/>
        <v>0.90643513826276456</v>
      </c>
      <c r="E43" s="4"/>
      <c r="J43" s="365"/>
    </row>
    <row r="44" spans="1:10">
      <c r="A44" s="243">
        <v>33</v>
      </c>
      <c r="B44" s="3" t="s">
        <v>349</v>
      </c>
      <c r="C44" s="3">
        <v>73598</v>
      </c>
      <c r="D44" s="4">
        <f t="shared" si="0"/>
        <v>0.82624457593865508</v>
      </c>
      <c r="E44" s="4"/>
      <c r="J44" s="365"/>
    </row>
    <row r="45" spans="1:10">
      <c r="A45" s="243">
        <v>34</v>
      </c>
      <c r="B45" s="3" t="s">
        <v>294</v>
      </c>
      <c r="C45" s="3">
        <v>69442</v>
      </c>
      <c r="D45" s="4">
        <f t="shared" si="0"/>
        <v>0.77958743229886796</v>
      </c>
      <c r="E45" s="4"/>
      <c r="J45" s="365"/>
    </row>
    <row r="46" spans="1:10">
      <c r="A46" s="243">
        <v>35</v>
      </c>
      <c r="B46" s="3" t="s">
        <v>280</v>
      </c>
      <c r="C46" s="3">
        <v>63505</v>
      </c>
      <c r="D46" s="4">
        <f t="shared" si="0"/>
        <v>0.7129359737354859</v>
      </c>
      <c r="E46" s="4"/>
      <c r="J46" s="365"/>
    </row>
    <row r="47" spans="1:10">
      <c r="A47" s="243">
        <v>36</v>
      </c>
      <c r="B47" s="3" t="s">
        <v>293</v>
      </c>
      <c r="C47" s="3">
        <v>62271</v>
      </c>
      <c r="D47" s="4">
        <f t="shared" si="0"/>
        <v>0.69908252925726233</v>
      </c>
      <c r="E47" s="4"/>
      <c r="J47" s="365"/>
    </row>
    <row r="48" spans="1:10">
      <c r="A48" s="243">
        <v>37</v>
      </c>
      <c r="B48" s="3" t="s">
        <v>131</v>
      </c>
      <c r="C48" s="3">
        <v>61993</v>
      </c>
      <c r="D48" s="4">
        <f t="shared" si="0"/>
        <v>0.69596157499069322</v>
      </c>
      <c r="E48" s="4"/>
      <c r="J48" s="365"/>
    </row>
    <row r="49" spans="1:17">
      <c r="A49" s="243">
        <v>38</v>
      </c>
      <c r="B49" s="3" t="s">
        <v>286</v>
      </c>
      <c r="C49" s="3">
        <v>60949</v>
      </c>
      <c r="D49" s="4">
        <f t="shared" si="0"/>
        <v>0.68424115680976505</v>
      </c>
      <c r="E49" s="4"/>
      <c r="J49" s="365"/>
    </row>
    <row r="50" spans="1:17">
      <c r="A50" s="243">
        <v>39</v>
      </c>
      <c r="B50" s="3" t="s">
        <v>284</v>
      </c>
      <c r="C50" s="3">
        <v>58353</v>
      </c>
      <c r="D50" s="4">
        <f t="shared" si="0"/>
        <v>0.65509728171619253</v>
      </c>
      <c r="E50" s="4"/>
      <c r="J50" s="365"/>
    </row>
    <row r="51" spans="1:17">
      <c r="A51" s="243">
        <v>40</v>
      </c>
      <c r="B51" s="3" t="s">
        <v>297</v>
      </c>
      <c r="C51" s="3">
        <v>57531</v>
      </c>
      <c r="D51" s="4">
        <f t="shared" si="0"/>
        <v>0.64586913636684096</v>
      </c>
      <c r="E51" s="4"/>
      <c r="J51" s="365"/>
      <c r="P51" s="365"/>
    </row>
    <row r="52" spans="1:17">
      <c r="A52" s="243">
        <v>41</v>
      </c>
      <c r="B52" s="3" t="s">
        <v>292</v>
      </c>
      <c r="C52" s="3">
        <v>56479</v>
      </c>
      <c r="D52" s="4">
        <f t="shared" si="0"/>
        <v>0.63405890655234243</v>
      </c>
      <c r="E52" s="4"/>
      <c r="J52" s="365"/>
      <c r="P52" s="365"/>
    </row>
    <row r="53" spans="1:17">
      <c r="A53" s="243">
        <v>42</v>
      </c>
      <c r="B53" s="3" t="s">
        <v>309</v>
      </c>
      <c r="C53" s="3">
        <v>55963</v>
      </c>
      <c r="D53" s="4">
        <f t="shared" si="0"/>
        <v>0.62826605618705611</v>
      </c>
      <c r="E53" s="4"/>
      <c r="J53" s="365"/>
      <c r="P53" s="365"/>
    </row>
    <row r="54" spans="1:17">
      <c r="A54" s="243">
        <v>43</v>
      </c>
      <c r="B54" s="3" t="s">
        <v>128</v>
      </c>
      <c r="C54" s="3">
        <v>52836</v>
      </c>
      <c r="D54" s="4">
        <f t="shared" si="0"/>
        <v>0.59316093391525282</v>
      </c>
      <c r="E54" s="4"/>
      <c r="J54" s="365"/>
      <c r="P54" s="365"/>
    </row>
    <row r="55" spans="1:17">
      <c r="A55" s="243">
        <v>44</v>
      </c>
      <c r="B55" s="3" t="s">
        <v>308</v>
      </c>
      <c r="C55" s="3">
        <v>49606</v>
      </c>
      <c r="D55" s="4">
        <f t="shared" si="0"/>
        <v>0.55689948686123159</v>
      </c>
      <c r="E55" s="4"/>
      <c r="J55" s="365"/>
      <c r="P55" s="365"/>
    </row>
    <row r="56" spans="1:17">
      <c r="A56" s="243">
        <v>45</v>
      </c>
      <c r="B56" s="3" t="s">
        <v>291</v>
      </c>
      <c r="C56" s="3">
        <v>47754</v>
      </c>
      <c r="D56" s="4">
        <f t="shared" si="0"/>
        <v>0.53610809368969992</v>
      </c>
      <c r="E56" s="4"/>
      <c r="J56" s="365"/>
      <c r="P56" s="365"/>
    </row>
    <row r="57" spans="1:17">
      <c r="A57" s="243">
        <v>46</v>
      </c>
      <c r="B57" s="3" t="s">
        <v>307</v>
      </c>
      <c r="C57" s="3">
        <v>45530</v>
      </c>
      <c r="D57" s="4">
        <f t="shared" si="0"/>
        <v>0.51114045955714782</v>
      </c>
      <c r="E57" s="4"/>
      <c r="J57" s="365"/>
      <c r="P57" s="365"/>
    </row>
    <row r="58" spans="1:17">
      <c r="A58" s="243">
        <v>47</v>
      </c>
      <c r="B58" s="3" t="s">
        <v>299</v>
      </c>
      <c r="C58" s="3">
        <v>44781</v>
      </c>
      <c r="D58" s="4">
        <f t="shared" si="0"/>
        <v>0.50273184536412552</v>
      </c>
      <c r="E58" s="4"/>
      <c r="J58" s="365"/>
      <c r="P58" s="365"/>
    </row>
    <row r="59" spans="1:17">
      <c r="A59" s="243">
        <v>48</v>
      </c>
      <c r="B59" s="3" t="s">
        <v>295</v>
      </c>
      <c r="C59" s="3">
        <v>42771</v>
      </c>
      <c r="D59" s="4">
        <f t="shared" si="0"/>
        <v>0.48016667242957983</v>
      </c>
      <c r="E59" s="4"/>
      <c r="J59" s="365"/>
      <c r="P59" s="365"/>
    </row>
    <row r="60" spans="1:17">
      <c r="A60" s="243">
        <v>49</v>
      </c>
      <c r="B60" s="3" t="s">
        <v>302</v>
      </c>
      <c r="C60" s="3">
        <v>40929</v>
      </c>
      <c r="D60" s="4">
        <f t="shared" si="0"/>
        <v>0.45948754380001106</v>
      </c>
      <c r="E60" s="4"/>
      <c r="J60" s="365"/>
      <c r="P60" s="365"/>
    </row>
    <row r="61" spans="1:17">
      <c r="A61" s="243">
        <v>50</v>
      </c>
      <c r="B61" s="3" t="s">
        <v>321</v>
      </c>
      <c r="C61" s="3">
        <v>39714</v>
      </c>
      <c r="D61" s="4">
        <f t="shared" si="0"/>
        <v>0.44584740195151701</v>
      </c>
      <c r="J61" s="365"/>
      <c r="P61" s="365"/>
    </row>
    <row r="62" spans="1:17">
      <c r="A62" s="243"/>
      <c r="D62" s="4"/>
      <c r="I62" s="229"/>
      <c r="J62" s="346"/>
      <c r="O62" s="229"/>
      <c r="P62" s="346"/>
    </row>
    <row r="63" spans="1:17" s="214" customFormat="1" ht="12.75">
      <c r="A63" s="357" t="s">
        <v>328</v>
      </c>
      <c r="B63" s="171"/>
      <c r="C63" s="171"/>
      <c r="D63" s="182"/>
      <c r="F63" s="3"/>
      <c r="G63" s="3"/>
      <c r="H63" s="3"/>
      <c r="I63" s="229"/>
      <c r="J63" s="346"/>
      <c r="K63" s="3"/>
      <c r="O63" s="229"/>
      <c r="P63" s="346"/>
      <c r="Q63" s="3"/>
    </row>
    <row r="64" spans="1:17" s="214" customFormat="1" ht="12.75">
      <c r="A64" s="358" t="s">
        <v>329</v>
      </c>
      <c r="B64" s="171"/>
      <c r="C64" s="171"/>
      <c r="D64" s="182"/>
      <c r="G64" s="250"/>
      <c r="I64" s="229"/>
      <c r="J64" s="346"/>
      <c r="K64" s="3"/>
      <c r="O64" s="229"/>
      <c r="P64" s="346"/>
      <c r="Q64" s="3"/>
    </row>
    <row r="65" spans="1:17" s="214" customFormat="1" ht="3" customHeight="1">
      <c r="A65" s="216"/>
      <c r="B65" s="171"/>
      <c r="C65" s="171"/>
      <c r="D65" s="182"/>
      <c r="G65" s="250"/>
      <c r="I65" s="229"/>
      <c r="J65" s="346"/>
      <c r="K65" s="3"/>
      <c r="O65" s="229"/>
      <c r="P65" s="346"/>
      <c r="Q65" s="3"/>
    </row>
    <row r="66" spans="1:17" s="171" customFormat="1" ht="12.75">
      <c r="A66" s="135" t="s">
        <v>317</v>
      </c>
      <c r="D66" s="182"/>
      <c r="F66" s="214"/>
      <c r="G66" s="250"/>
      <c r="H66" s="214"/>
      <c r="I66" s="229"/>
      <c r="J66" s="346"/>
      <c r="K66" s="3"/>
      <c r="O66" s="229"/>
      <c r="P66" s="346"/>
      <c r="Q66" s="3"/>
    </row>
    <row r="67" spans="1:17" s="171" customFormat="1" ht="12.75">
      <c r="A67" s="135" t="s">
        <v>460</v>
      </c>
      <c r="B67" s="56"/>
      <c r="C67" s="57"/>
      <c r="D67" s="4"/>
      <c r="I67" s="229"/>
      <c r="J67" s="346"/>
      <c r="K67" s="3"/>
      <c r="N67" s="3"/>
      <c r="O67" s="229"/>
      <c r="P67" s="346"/>
      <c r="Q67" s="3"/>
    </row>
    <row r="68" spans="1:17" s="171" customFormat="1" ht="12.75">
      <c r="A68" s="135" t="s">
        <v>318</v>
      </c>
      <c r="B68" s="56"/>
      <c r="C68" s="57"/>
      <c r="D68" s="4"/>
      <c r="I68" s="229"/>
      <c r="J68" s="346"/>
      <c r="K68" s="3"/>
      <c r="O68" s="229"/>
      <c r="P68" s="346"/>
      <c r="Q68" s="3"/>
    </row>
    <row r="69" spans="1:17" s="171" customFormat="1" ht="12.75">
      <c r="B69" s="56"/>
      <c r="C69" s="57"/>
      <c r="D69" s="4"/>
      <c r="I69" s="229"/>
      <c r="J69" s="346"/>
      <c r="K69" s="3"/>
      <c r="O69" s="229"/>
      <c r="P69" s="346"/>
      <c r="Q69" s="3"/>
    </row>
    <row r="70" spans="1:17" ht="12.75">
      <c r="C70" s="57"/>
      <c r="F70" s="171"/>
      <c r="G70" s="171"/>
      <c r="H70" s="171"/>
      <c r="I70" s="229"/>
      <c r="J70" s="346"/>
      <c r="O70" s="229"/>
      <c r="P70" s="346"/>
    </row>
    <row r="71" spans="1:17">
      <c r="C71" s="57"/>
      <c r="I71" s="229"/>
      <c r="J71" s="346"/>
      <c r="O71" s="229"/>
      <c r="P71" s="346"/>
    </row>
    <row r="72" spans="1:17">
      <c r="C72" s="57"/>
      <c r="I72" s="229"/>
      <c r="J72" s="346"/>
      <c r="O72" s="229"/>
      <c r="P72" s="346"/>
    </row>
    <row r="73" spans="1:17">
      <c r="C73" s="57"/>
      <c r="I73" s="229"/>
      <c r="J73" s="346"/>
      <c r="O73" s="229"/>
      <c r="P73" s="346"/>
    </row>
    <row r="74" spans="1:17">
      <c r="C74" s="57"/>
      <c r="I74" s="229"/>
      <c r="J74" s="346"/>
      <c r="O74" s="229"/>
      <c r="P74" s="346"/>
    </row>
    <row r="75" spans="1:17">
      <c r="C75" s="57"/>
      <c r="I75" s="229"/>
      <c r="J75" s="346"/>
      <c r="O75" s="229"/>
      <c r="P75" s="346"/>
    </row>
    <row r="76" spans="1:17">
      <c r="C76" s="57"/>
      <c r="I76" s="229"/>
      <c r="J76" s="346"/>
      <c r="O76" s="229"/>
      <c r="P76" s="346"/>
    </row>
    <row r="77" spans="1:17">
      <c r="C77" s="57"/>
      <c r="I77" s="229"/>
      <c r="J77" s="346"/>
      <c r="O77" s="229"/>
      <c r="P77" s="346"/>
    </row>
    <row r="78" spans="1:17">
      <c r="C78" s="57"/>
      <c r="I78" s="229"/>
      <c r="J78" s="346"/>
      <c r="O78" s="229"/>
      <c r="P78" s="346"/>
    </row>
    <row r="79" spans="1:17">
      <c r="C79" s="57"/>
      <c r="I79" s="229"/>
      <c r="J79" s="346"/>
      <c r="O79" s="229"/>
      <c r="P79" s="346"/>
    </row>
    <row r="80" spans="1:17">
      <c r="C80" s="57"/>
      <c r="I80" s="229"/>
      <c r="J80" s="346"/>
      <c r="O80" s="229"/>
      <c r="P80" s="346"/>
    </row>
    <row r="81" spans="3:16">
      <c r="C81" s="57"/>
      <c r="I81" s="229"/>
      <c r="J81" s="346"/>
      <c r="O81" s="229"/>
      <c r="P81" s="346"/>
    </row>
    <row r="82" spans="3:16">
      <c r="C82" s="57"/>
      <c r="I82" s="229"/>
      <c r="J82" s="346"/>
      <c r="O82" s="229"/>
      <c r="P82" s="346"/>
    </row>
    <row r="83" spans="3:16">
      <c r="C83" s="57"/>
      <c r="I83" s="229"/>
      <c r="J83" s="346"/>
      <c r="O83" s="229"/>
      <c r="P83" s="346"/>
    </row>
    <row r="84" spans="3:16">
      <c r="C84" s="57"/>
      <c r="I84" s="229"/>
      <c r="J84" s="346"/>
      <c r="O84" s="229"/>
      <c r="P84" s="346"/>
    </row>
    <row r="85" spans="3:16">
      <c r="C85" s="57"/>
      <c r="I85" s="229"/>
      <c r="J85" s="346"/>
      <c r="O85" s="229"/>
      <c r="P85" s="346"/>
    </row>
    <row r="86" spans="3:16">
      <c r="C86" s="57"/>
      <c r="I86" s="229"/>
      <c r="J86" s="346"/>
      <c r="O86" s="229"/>
      <c r="P86" s="346"/>
    </row>
    <row r="87" spans="3:16">
      <c r="C87" s="57"/>
      <c r="I87" s="229"/>
      <c r="J87" s="346"/>
      <c r="O87" s="229"/>
      <c r="P87" s="346"/>
    </row>
    <row r="88" spans="3:16">
      <c r="C88" s="57"/>
      <c r="I88" s="229"/>
      <c r="J88" s="346"/>
      <c r="O88" s="229"/>
      <c r="P88" s="346"/>
    </row>
    <row r="89" spans="3:16">
      <c r="C89" s="57"/>
      <c r="I89" s="229"/>
      <c r="J89" s="346"/>
      <c r="O89" s="229"/>
      <c r="P89" s="346"/>
    </row>
    <row r="90" spans="3:16">
      <c r="C90" s="57"/>
      <c r="I90" s="229"/>
      <c r="J90" s="346"/>
      <c r="O90" s="229"/>
      <c r="P90" s="346"/>
    </row>
    <row r="91" spans="3:16">
      <c r="C91" s="57"/>
      <c r="I91" s="229"/>
      <c r="J91" s="346"/>
      <c r="O91" s="229"/>
      <c r="P91" s="346"/>
    </row>
    <row r="92" spans="3:16">
      <c r="C92" s="57"/>
      <c r="I92" s="229"/>
      <c r="J92" s="346"/>
      <c r="O92" s="229"/>
      <c r="P92" s="346"/>
    </row>
    <row r="93" spans="3:16">
      <c r="I93" s="229"/>
      <c r="J93" s="346"/>
      <c r="O93" s="229"/>
      <c r="P93" s="346"/>
    </row>
    <row r="94" spans="3:16">
      <c r="I94" s="229"/>
      <c r="J94" s="346"/>
      <c r="O94" s="229"/>
      <c r="P94" s="346"/>
    </row>
    <row r="95" spans="3:16">
      <c r="I95" s="229"/>
      <c r="J95" s="346"/>
      <c r="O95" s="229"/>
      <c r="P95" s="346"/>
    </row>
    <row r="96" spans="3:16">
      <c r="I96" s="229"/>
      <c r="J96" s="346"/>
      <c r="O96" s="229"/>
      <c r="P96" s="346"/>
    </row>
    <row r="97" spans="1:16" ht="13.5">
      <c r="A97" s="128"/>
      <c r="I97" s="229"/>
      <c r="J97" s="346"/>
      <c r="O97" s="229"/>
      <c r="P97" s="346"/>
    </row>
    <row r="98" spans="1:16">
      <c r="I98" s="229"/>
      <c r="J98" s="346"/>
      <c r="O98" s="229"/>
      <c r="P98" s="346"/>
    </row>
    <row r="99" spans="1:16">
      <c r="I99" s="229"/>
      <c r="J99" s="346"/>
    </row>
  </sheetData>
  <phoneticPr fontId="15" type="noConversion"/>
  <printOptions horizontalCentered="1"/>
  <pageMargins left="0" right="0.78740157480314965" top="0.78740157480314965" bottom="0.59055118110236227" header="0.51181102362204722" footer="0.51181102362204722"/>
  <pageSetup paperSize="9" scale="95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5"/>
  <sheetViews>
    <sheetView workbookViewId="0"/>
  </sheetViews>
  <sheetFormatPr baseColWidth="10" defaultColWidth="11.42578125" defaultRowHeight="12.75"/>
  <cols>
    <col min="1" max="1" width="11.42578125" style="2" customWidth="1"/>
    <col min="2" max="2" width="65.28515625" style="2" customWidth="1"/>
    <col min="3" max="7" width="11.42578125" style="2"/>
    <col min="8" max="8" width="11.7109375" style="2" customWidth="1"/>
    <col min="9" max="16384" width="11.42578125" style="2"/>
  </cols>
  <sheetData>
    <row r="1" spans="1:10">
      <c r="A1" s="131" t="s">
        <v>495</v>
      </c>
    </row>
    <row r="3" spans="1:10" ht="18.75">
      <c r="A3" s="7" t="s">
        <v>467</v>
      </c>
      <c r="B3" s="44"/>
      <c r="C3" s="8"/>
      <c r="D3" s="8"/>
      <c r="E3" s="44"/>
      <c r="G3" s="3"/>
    </row>
    <row r="4" spans="1:10" ht="13.5">
      <c r="A4" s="9" t="s">
        <v>468</v>
      </c>
      <c r="B4" s="10"/>
      <c r="C4" s="11"/>
      <c r="D4" s="11"/>
      <c r="E4" s="10"/>
      <c r="G4" s="131"/>
    </row>
    <row r="5" spans="1:10" ht="13.5">
      <c r="A5" s="9" t="s">
        <v>485</v>
      </c>
      <c r="B5" s="10"/>
      <c r="C5" s="11"/>
      <c r="D5" s="11"/>
      <c r="E5" s="10"/>
    </row>
    <row r="6" spans="1:10" ht="13.5">
      <c r="A6" s="9" t="s">
        <v>66</v>
      </c>
      <c r="B6" s="10"/>
      <c r="C6" s="11"/>
      <c r="D6" s="11"/>
      <c r="E6" s="10"/>
      <c r="H6" s="48"/>
    </row>
    <row r="7" spans="1:10">
      <c r="A7" s="16"/>
      <c r="B7" s="12"/>
      <c r="C7" s="13"/>
      <c r="D7" s="13"/>
      <c r="E7" s="16"/>
      <c r="H7" s="48"/>
    </row>
    <row r="8" spans="1:10" ht="14.25">
      <c r="A8" s="45"/>
      <c r="B8" s="46" t="s">
        <v>61</v>
      </c>
      <c r="C8" s="47" t="s">
        <v>65</v>
      </c>
      <c r="D8" s="47" t="s">
        <v>65</v>
      </c>
      <c r="E8" s="45" t="s">
        <v>56</v>
      </c>
      <c r="G8" s="48"/>
      <c r="H8" s="14"/>
    </row>
    <row r="9" spans="1:10">
      <c r="A9" s="49" t="s">
        <v>63</v>
      </c>
      <c r="B9" s="50"/>
      <c r="C9" s="51">
        <v>2019</v>
      </c>
      <c r="D9" s="51">
        <v>2018</v>
      </c>
      <c r="E9" s="52" t="s">
        <v>57</v>
      </c>
      <c r="G9" s="48"/>
      <c r="H9" s="14"/>
    </row>
    <row r="10" spans="1:10">
      <c r="A10" s="58" t="s">
        <v>66</v>
      </c>
      <c r="B10" s="3"/>
      <c r="C10" s="123">
        <v>17229013</v>
      </c>
      <c r="D10" s="123">
        <v>16974415</v>
      </c>
      <c r="E10" s="59">
        <v>1.4998926325296082</v>
      </c>
      <c r="F10" s="40"/>
      <c r="G10" s="48"/>
      <c r="H10" s="15"/>
      <c r="J10" s="40"/>
    </row>
    <row r="11" spans="1:10" ht="13.5">
      <c r="A11" s="58"/>
      <c r="B11" s="376" t="s">
        <v>346</v>
      </c>
      <c r="C11" s="244"/>
      <c r="D11" s="244"/>
      <c r="E11" s="63"/>
      <c r="F11" s="40"/>
      <c r="G11" s="38"/>
      <c r="H11" s="39"/>
      <c r="J11" s="40"/>
    </row>
    <row r="12" spans="1:10">
      <c r="A12" s="20"/>
      <c r="B12" s="60" t="s">
        <v>58</v>
      </c>
      <c r="D12" s="3"/>
      <c r="E12" s="3"/>
      <c r="F12" s="246"/>
      <c r="G12" s="245"/>
      <c r="H12" s="245"/>
      <c r="J12" s="40"/>
    </row>
    <row r="13" spans="1:10">
      <c r="A13" s="61">
        <v>1</v>
      </c>
      <c r="B13" s="379" t="s">
        <v>383</v>
      </c>
      <c r="C13" s="133">
        <v>25376</v>
      </c>
      <c r="D13" s="133">
        <v>22759</v>
      </c>
      <c r="E13" s="37">
        <v>11.4987477481436</v>
      </c>
      <c r="F13" s="343"/>
      <c r="G13" s="344"/>
      <c r="H13" s="344"/>
      <c r="I13" s="384"/>
      <c r="J13" s="40"/>
    </row>
    <row r="14" spans="1:10">
      <c r="A14" s="61">
        <v>2</v>
      </c>
      <c r="B14" s="132" t="s">
        <v>307</v>
      </c>
      <c r="C14" s="133">
        <v>88316</v>
      </c>
      <c r="D14" s="133">
        <v>82082</v>
      </c>
      <c r="E14" s="37">
        <v>7.5948441802100319</v>
      </c>
      <c r="F14" s="343"/>
      <c r="G14" s="344"/>
      <c r="H14" s="344"/>
      <c r="I14" s="384"/>
      <c r="J14" s="40"/>
    </row>
    <row r="15" spans="1:10">
      <c r="A15" s="61">
        <v>3</v>
      </c>
      <c r="B15" s="379" t="s">
        <v>387</v>
      </c>
      <c r="C15" s="133">
        <v>14685</v>
      </c>
      <c r="D15" s="133">
        <v>13804</v>
      </c>
      <c r="E15" s="37">
        <v>6.3822080556360419</v>
      </c>
      <c r="F15" s="343"/>
      <c r="G15" s="344"/>
      <c r="H15" s="344"/>
      <c r="I15" s="384"/>
      <c r="J15" s="40"/>
    </row>
    <row r="16" spans="1:10" ht="24">
      <c r="A16" s="130">
        <v>4</v>
      </c>
      <c r="B16" s="132" t="s">
        <v>349</v>
      </c>
      <c r="C16" s="380">
        <v>186926</v>
      </c>
      <c r="D16" s="380">
        <v>175895</v>
      </c>
      <c r="E16" s="381">
        <v>6.2713550697859546</v>
      </c>
      <c r="F16" s="229"/>
      <c r="G16" s="346"/>
      <c r="H16" s="346"/>
      <c r="I16" s="384"/>
      <c r="J16" s="40"/>
    </row>
    <row r="17" spans="1:13">
      <c r="A17" s="61">
        <v>5</v>
      </c>
      <c r="B17" s="379" t="s">
        <v>142</v>
      </c>
      <c r="C17" s="133">
        <v>121807</v>
      </c>
      <c r="D17" s="133">
        <v>115265</v>
      </c>
      <c r="E17" s="37">
        <v>5.6756170563484147</v>
      </c>
      <c r="F17" s="343"/>
      <c r="G17" s="344"/>
      <c r="H17" s="344"/>
      <c r="I17" s="384"/>
      <c r="J17" s="40"/>
    </row>
    <row r="18" spans="1:13">
      <c r="A18" s="61">
        <v>6</v>
      </c>
      <c r="B18" s="379" t="s">
        <v>384</v>
      </c>
      <c r="C18" s="133">
        <v>8878</v>
      </c>
      <c r="D18" s="133">
        <v>8437</v>
      </c>
      <c r="E18" s="37">
        <v>5.2269764134170913</v>
      </c>
      <c r="F18" s="343"/>
      <c r="G18" s="344"/>
      <c r="H18" s="344"/>
      <c r="I18" s="384"/>
      <c r="J18" s="40"/>
    </row>
    <row r="19" spans="1:13">
      <c r="A19" s="61">
        <v>7</v>
      </c>
      <c r="B19" s="379" t="s">
        <v>362</v>
      </c>
      <c r="C19" s="133">
        <v>10106</v>
      </c>
      <c r="D19" s="133">
        <v>9620</v>
      </c>
      <c r="E19" s="37">
        <v>5.0519750519750488</v>
      </c>
      <c r="F19" s="343"/>
      <c r="G19" s="344"/>
      <c r="H19" s="344"/>
      <c r="I19" s="384"/>
      <c r="J19" s="378"/>
    </row>
    <row r="20" spans="1:13">
      <c r="A20" s="61">
        <v>8</v>
      </c>
      <c r="B20" s="132" t="s">
        <v>302</v>
      </c>
      <c r="C20" s="133">
        <v>103896</v>
      </c>
      <c r="D20" s="133">
        <v>99215</v>
      </c>
      <c r="E20" s="37">
        <v>4.7180365872095962</v>
      </c>
      <c r="F20" s="343"/>
      <c r="G20" s="344"/>
      <c r="H20" s="344"/>
      <c r="I20" s="384"/>
      <c r="J20" s="378"/>
    </row>
    <row r="21" spans="1:13" s="5" customFormat="1">
      <c r="A21" s="61">
        <v>9</v>
      </c>
      <c r="B21" s="132" t="s">
        <v>361</v>
      </c>
      <c r="C21" s="133">
        <v>32476</v>
      </c>
      <c r="D21" s="133">
        <v>31116</v>
      </c>
      <c r="E21" s="37">
        <v>4.3707417405836253</v>
      </c>
      <c r="F21" s="343"/>
      <c r="G21" s="344"/>
      <c r="H21" s="344"/>
      <c r="I21" s="384"/>
    </row>
    <row r="22" spans="1:13" s="5" customFormat="1">
      <c r="A22" s="61">
        <v>10</v>
      </c>
      <c r="B22" s="132" t="s">
        <v>275</v>
      </c>
      <c r="C22" s="133">
        <v>368392</v>
      </c>
      <c r="D22" s="133">
        <v>353498</v>
      </c>
      <c r="E22" s="37">
        <v>4.2133194530096318</v>
      </c>
      <c r="F22" s="343"/>
      <c r="G22" s="344"/>
      <c r="H22" s="344"/>
      <c r="I22" s="384"/>
    </row>
    <row r="23" spans="1:13" s="5" customFormat="1">
      <c r="F23" s="40"/>
      <c r="H23" s="343"/>
      <c r="K23" s="348"/>
      <c r="L23" s="2"/>
    </row>
    <row r="24" spans="1:13" ht="13.5">
      <c r="A24" s="61"/>
      <c r="B24" s="376" t="s">
        <v>346</v>
      </c>
      <c r="C24" s="5"/>
      <c r="D24" s="5"/>
      <c r="E24" s="382"/>
      <c r="H24" s="343"/>
      <c r="K24" s="348"/>
      <c r="M24" s="5"/>
    </row>
    <row r="25" spans="1:13">
      <c r="A25" s="61"/>
      <c r="B25" s="383" t="s">
        <v>60</v>
      </c>
      <c r="C25" s="5"/>
      <c r="D25" s="5"/>
      <c r="E25" s="382"/>
      <c r="K25" s="348"/>
      <c r="M25" s="5"/>
    </row>
    <row r="26" spans="1:13">
      <c r="A26" s="61">
        <v>1</v>
      </c>
      <c r="B26" s="40" t="s">
        <v>287</v>
      </c>
      <c r="C26" s="133">
        <v>143709</v>
      </c>
      <c r="D26" s="133">
        <v>152336</v>
      </c>
      <c r="E26" s="37">
        <v>-5.6631393761159501</v>
      </c>
      <c r="F26" s="343"/>
      <c r="G26" s="344"/>
      <c r="H26" s="344"/>
      <c r="I26" s="384"/>
      <c r="K26" s="348"/>
      <c r="M26" s="5"/>
    </row>
    <row r="27" spans="1:13">
      <c r="A27" s="61">
        <v>2</v>
      </c>
      <c r="B27" s="40" t="s">
        <v>304</v>
      </c>
      <c r="C27" s="380">
        <v>65505</v>
      </c>
      <c r="D27" s="380">
        <v>68809</v>
      </c>
      <c r="E27" s="381">
        <v>-4.8016974523681455</v>
      </c>
      <c r="F27" s="343"/>
      <c r="G27" s="344"/>
      <c r="H27" s="344"/>
      <c r="I27" s="384"/>
      <c r="K27" s="348"/>
      <c r="M27" s="5"/>
    </row>
    <row r="28" spans="1:13">
      <c r="A28" s="61">
        <v>3</v>
      </c>
      <c r="B28" s="40" t="s">
        <v>131</v>
      </c>
      <c r="C28" s="133">
        <v>120288</v>
      </c>
      <c r="D28" s="133">
        <v>124486</v>
      </c>
      <c r="E28" s="37">
        <v>-3.3722667609209083</v>
      </c>
      <c r="F28" s="343"/>
      <c r="G28" s="344"/>
      <c r="H28" s="344"/>
      <c r="I28" s="384"/>
      <c r="K28" s="348"/>
      <c r="M28" s="5"/>
    </row>
    <row r="29" spans="1:13">
      <c r="A29" s="61">
        <v>4</v>
      </c>
      <c r="B29" s="40" t="s">
        <v>128</v>
      </c>
      <c r="C29" s="133">
        <v>52842</v>
      </c>
      <c r="D29" s="133">
        <v>54617</v>
      </c>
      <c r="E29" s="37">
        <v>-3.2499038760825414</v>
      </c>
      <c r="F29" s="343"/>
      <c r="G29" s="344"/>
      <c r="H29" s="344"/>
      <c r="I29" s="384"/>
      <c r="K29" s="348"/>
      <c r="M29" s="5"/>
    </row>
    <row r="30" spans="1:13">
      <c r="A30" s="61">
        <v>5</v>
      </c>
      <c r="B30" s="40" t="s">
        <v>399</v>
      </c>
      <c r="C30" s="133">
        <v>31325</v>
      </c>
      <c r="D30" s="133">
        <v>32188</v>
      </c>
      <c r="E30" s="37">
        <v>-2.6811234000248589</v>
      </c>
      <c r="F30" s="343"/>
      <c r="G30" s="344"/>
      <c r="H30" s="344"/>
      <c r="I30" s="384"/>
      <c r="K30" s="348"/>
      <c r="M30" s="5"/>
    </row>
    <row r="31" spans="1:13">
      <c r="A31" s="61">
        <v>6</v>
      </c>
      <c r="B31" s="40" t="s">
        <v>282</v>
      </c>
      <c r="C31" s="133">
        <v>157032</v>
      </c>
      <c r="D31" s="133">
        <v>161178</v>
      </c>
      <c r="E31" s="37">
        <v>-2.5723113576294594</v>
      </c>
      <c r="F31" s="343"/>
      <c r="G31" s="344"/>
      <c r="H31" s="344"/>
      <c r="I31" s="384"/>
      <c r="K31" s="348"/>
      <c r="M31" s="5"/>
    </row>
    <row r="32" spans="1:13">
      <c r="A32" s="61">
        <v>7</v>
      </c>
      <c r="B32" s="40" t="s">
        <v>322</v>
      </c>
      <c r="C32" s="133">
        <v>35491</v>
      </c>
      <c r="D32" s="133">
        <v>36221</v>
      </c>
      <c r="E32" s="37">
        <v>-2.0154054277905118</v>
      </c>
      <c r="F32" s="343"/>
      <c r="G32" s="344"/>
      <c r="H32" s="344"/>
      <c r="I32" s="384"/>
      <c r="K32" s="348"/>
      <c r="M32" s="5"/>
    </row>
    <row r="33" spans="1:9">
      <c r="A33" s="61">
        <v>8</v>
      </c>
      <c r="B33" s="40" t="s">
        <v>284</v>
      </c>
      <c r="C33" s="133">
        <v>126374</v>
      </c>
      <c r="D33" s="133">
        <v>128630</v>
      </c>
      <c r="E33" s="37">
        <v>-1.7538676825002</v>
      </c>
      <c r="F33" s="343"/>
      <c r="G33" s="344"/>
      <c r="H33" s="344"/>
      <c r="I33" s="384"/>
    </row>
    <row r="34" spans="1:9">
      <c r="A34" s="61">
        <v>9</v>
      </c>
      <c r="B34" s="40" t="s">
        <v>389</v>
      </c>
      <c r="C34" s="133">
        <v>32671</v>
      </c>
      <c r="D34" s="133">
        <v>33203</v>
      </c>
      <c r="E34" s="37">
        <v>-1.6022648555853323</v>
      </c>
      <c r="F34" s="343"/>
      <c r="G34" s="344"/>
      <c r="H34" s="344"/>
      <c r="I34" s="384"/>
    </row>
    <row r="35" spans="1:9">
      <c r="A35" s="61">
        <v>10</v>
      </c>
      <c r="B35" s="40" t="s">
        <v>364</v>
      </c>
      <c r="C35" s="133">
        <v>21002</v>
      </c>
      <c r="D35" s="133">
        <v>21332</v>
      </c>
      <c r="E35" s="37">
        <v>-1.5469716857303553</v>
      </c>
      <c r="F35" s="343"/>
      <c r="G35" s="344"/>
      <c r="H35" s="344"/>
      <c r="I35" s="384"/>
    </row>
    <row r="36" spans="1:9">
      <c r="A36" s="41"/>
      <c r="B36" s="17"/>
      <c r="C36" s="18"/>
      <c r="E36" s="19"/>
      <c r="F36" s="40"/>
      <c r="G36" s="229"/>
      <c r="H36" s="229"/>
    </row>
    <row r="37" spans="1:9">
      <c r="A37" s="53"/>
      <c r="B37" s="20"/>
      <c r="C37" s="20"/>
      <c r="D37" s="20"/>
      <c r="E37" s="20"/>
      <c r="H37" s="343"/>
    </row>
    <row r="38" spans="1:9">
      <c r="A38" s="21" t="s">
        <v>71</v>
      </c>
      <c r="B38" s="53"/>
      <c r="C38" s="53"/>
      <c r="D38" s="53"/>
      <c r="E38" s="53"/>
      <c r="H38" s="343"/>
    </row>
    <row r="39" spans="1:9">
      <c r="A39" s="22" t="s">
        <v>72</v>
      </c>
      <c r="B39" s="53"/>
      <c r="C39" s="53"/>
      <c r="D39" s="53"/>
      <c r="E39" s="53"/>
      <c r="H39" s="229"/>
    </row>
    <row r="40" spans="1:9">
      <c r="A40" s="23" t="s">
        <v>62</v>
      </c>
      <c r="B40" s="53"/>
      <c r="C40" s="53"/>
      <c r="D40" s="53"/>
      <c r="E40" s="53"/>
      <c r="H40" s="343"/>
    </row>
    <row r="41" spans="1:9">
      <c r="H41" s="229"/>
    </row>
    <row r="42" spans="1:9" s="3" customFormat="1" ht="12">
      <c r="A42" s="135" t="s">
        <v>317</v>
      </c>
      <c r="B42" s="56"/>
      <c r="D42" s="4"/>
      <c r="H42" s="343"/>
    </row>
    <row r="43" spans="1:9" s="3" customFormat="1" ht="12">
      <c r="A43" s="135"/>
      <c r="B43" s="56"/>
      <c r="C43" s="57"/>
      <c r="D43" s="4"/>
      <c r="H43" s="343"/>
    </row>
    <row r="44" spans="1:9" s="3" customFormat="1" ht="12">
      <c r="A44" s="135" t="s">
        <v>460</v>
      </c>
      <c r="B44" s="56"/>
      <c r="C44" s="57"/>
      <c r="D44" s="4"/>
      <c r="H44" s="343"/>
    </row>
    <row r="45" spans="1:9" s="3" customFormat="1" ht="12">
      <c r="A45" s="135" t="s">
        <v>318</v>
      </c>
      <c r="B45" s="56"/>
      <c r="C45" s="57"/>
      <c r="D45" s="4"/>
      <c r="H45" s="343"/>
    </row>
    <row r="46" spans="1:9" s="3" customFormat="1" ht="12">
      <c r="B46" s="56"/>
      <c r="C46" s="57"/>
      <c r="D46" s="4"/>
      <c r="H46" s="343"/>
    </row>
    <row r="47" spans="1:9" s="3" customFormat="1">
      <c r="B47" s="56"/>
      <c r="C47" s="57"/>
      <c r="D47" s="4"/>
      <c r="H47" s="2"/>
    </row>
    <row r="48" spans="1:9">
      <c r="B48" s="54"/>
      <c r="C48" s="54"/>
      <c r="D48" s="54"/>
      <c r="E48" s="55"/>
    </row>
    <row r="49" spans="2:5">
      <c r="B49" s="54"/>
      <c r="C49" s="54"/>
      <c r="D49" s="54"/>
      <c r="E49" s="55"/>
    </row>
    <row r="50" spans="2:5">
      <c r="B50" s="54"/>
      <c r="C50" s="54"/>
      <c r="D50" s="54"/>
      <c r="E50" s="55"/>
    </row>
    <row r="51" spans="2:5">
      <c r="B51" s="54"/>
      <c r="C51" s="54"/>
      <c r="D51" s="54"/>
      <c r="E51" s="55"/>
    </row>
    <row r="52" spans="2:5">
      <c r="B52" s="54"/>
      <c r="C52" s="54"/>
      <c r="D52" s="54"/>
      <c r="E52" s="55"/>
    </row>
    <row r="53" spans="2:5">
      <c r="B53" s="54"/>
      <c r="C53" s="54"/>
      <c r="D53" s="54"/>
      <c r="E53" s="55"/>
    </row>
    <row r="54" spans="2:5">
      <c r="B54" s="54"/>
      <c r="C54" s="54"/>
      <c r="D54" s="54"/>
      <c r="E54" s="55"/>
    </row>
    <row r="142" spans="8:9">
      <c r="H142" s="245"/>
    </row>
    <row r="143" spans="8:9">
      <c r="H143" s="245"/>
    </row>
    <row r="144" spans="8:9">
      <c r="H144" s="245"/>
      <c r="I144" s="5"/>
    </row>
    <row r="145" spans="8:9">
      <c r="H145" s="343" t="s">
        <v>293</v>
      </c>
      <c r="I145" s="5"/>
    </row>
    <row r="146" spans="8:9">
      <c r="H146" s="343" t="s">
        <v>299</v>
      </c>
      <c r="I146" s="5"/>
    </row>
    <row r="147" spans="8:9">
      <c r="H147" s="343" t="s">
        <v>126</v>
      </c>
    </row>
    <row r="148" spans="8:9">
      <c r="H148" s="343" t="s">
        <v>383</v>
      </c>
    </row>
    <row r="149" spans="8:9">
      <c r="H149" s="343" t="s">
        <v>321</v>
      </c>
    </row>
    <row r="150" spans="8:9">
      <c r="H150" s="343" t="s">
        <v>141</v>
      </c>
    </row>
    <row r="151" spans="8:9">
      <c r="H151" s="343" t="s">
        <v>384</v>
      </c>
    </row>
    <row r="152" spans="8:9">
      <c r="H152" s="343" t="s">
        <v>362</v>
      </c>
    </row>
    <row r="153" spans="8:9">
      <c r="H153" s="343" t="s">
        <v>385</v>
      </c>
    </row>
    <row r="154" spans="8:9">
      <c r="H154" s="343" t="s">
        <v>386</v>
      </c>
    </row>
    <row r="155" spans="8:9">
      <c r="H155" s="343" t="s">
        <v>350</v>
      </c>
    </row>
    <row r="156" spans="8:9">
      <c r="H156" s="343" t="s">
        <v>361</v>
      </c>
    </row>
    <row r="157" spans="8:9">
      <c r="H157" s="343" t="s">
        <v>297</v>
      </c>
    </row>
    <row r="158" spans="8:9">
      <c r="H158" s="343" t="s">
        <v>289</v>
      </c>
    </row>
    <row r="159" spans="8:9">
      <c r="H159" s="343" t="s">
        <v>281</v>
      </c>
    </row>
    <row r="160" spans="8:9">
      <c r="H160" s="343" t="s">
        <v>387</v>
      </c>
    </row>
    <row r="161" spans="8:9">
      <c r="H161" s="343" t="s">
        <v>388</v>
      </c>
    </row>
    <row r="162" spans="8:9">
      <c r="H162" s="343" t="s">
        <v>389</v>
      </c>
    </row>
    <row r="163" spans="8:9">
      <c r="H163" s="343" t="s">
        <v>300</v>
      </c>
    </row>
    <row r="164" spans="8:9">
      <c r="H164" s="343" t="s">
        <v>272</v>
      </c>
    </row>
    <row r="165" spans="8:9">
      <c r="H165" s="343" t="s">
        <v>291</v>
      </c>
      <c r="I165" s="3"/>
    </row>
    <row r="166" spans="8:9">
      <c r="H166" s="343" t="s">
        <v>390</v>
      </c>
      <c r="I166" s="3"/>
    </row>
    <row r="167" spans="8:9">
      <c r="H167" s="343" t="s">
        <v>363</v>
      </c>
      <c r="I167" s="3"/>
    </row>
    <row r="168" spans="8:9">
      <c r="H168" s="343" t="s">
        <v>391</v>
      </c>
      <c r="I168" s="3"/>
    </row>
    <row r="169" spans="8:9">
      <c r="H169" s="229" t="s">
        <v>392</v>
      </c>
      <c r="I169" s="3"/>
    </row>
    <row r="170" spans="8:9">
      <c r="H170" s="135" t="s">
        <v>393</v>
      </c>
      <c r="I170" s="3"/>
    </row>
    <row r="171" spans="8:9">
      <c r="H171" s="229" t="s">
        <v>284</v>
      </c>
    </row>
    <row r="172" spans="8:9">
      <c r="H172" s="345" t="s">
        <v>394</v>
      </c>
    </row>
    <row r="173" spans="8:9">
      <c r="H173" s="135" t="s">
        <v>395</v>
      </c>
    </row>
    <row r="174" spans="8:9">
      <c r="H174" s="135" t="s">
        <v>304</v>
      </c>
    </row>
    <row r="175" spans="8:9">
      <c r="H175" s="343" t="s">
        <v>396</v>
      </c>
    </row>
    <row r="176" spans="8:9">
      <c r="H176" s="343" t="s">
        <v>397</v>
      </c>
    </row>
    <row r="177" spans="8:8">
      <c r="H177" s="343" t="s">
        <v>296</v>
      </c>
    </row>
    <row r="178" spans="8:8">
      <c r="H178" s="343" t="s">
        <v>302</v>
      </c>
    </row>
    <row r="179" spans="8:8">
      <c r="H179" s="229" t="s">
        <v>127</v>
      </c>
    </row>
    <row r="180" spans="8:8">
      <c r="H180" s="343" t="s">
        <v>139</v>
      </c>
    </row>
    <row r="181" spans="8:8">
      <c r="H181" s="343" t="s">
        <v>269</v>
      </c>
    </row>
    <row r="182" spans="8:8">
      <c r="H182" s="343" t="s">
        <v>277</v>
      </c>
    </row>
    <row r="183" spans="8:8">
      <c r="H183" s="343" t="s">
        <v>288</v>
      </c>
    </row>
    <row r="184" spans="8:8">
      <c r="H184" s="343" t="s">
        <v>398</v>
      </c>
    </row>
    <row r="185" spans="8:8">
      <c r="H185" s="343" t="s">
        <v>305</v>
      </c>
    </row>
    <row r="186" spans="8:8">
      <c r="H186" s="343" t="s">
        <v>295</v>
      </c>
    </row>
    <row r="187" spans="8:8">
      <c r="H187" s="343" t="s">
        <v>307</v>
      </c>
    </row>
    <row r="188" spans="8:8">
      <c r="H188" s="343" t="s">
        <v>275</v>
      </c>
    </row>
    <row r="189" spans="8:8">
      <c r="H189" s="343" t="s">
        <v>270</v>
      </c>
    </row>
    <row r="190" spans="8:8">
      <c r="H190" s="343" t="s">
        <v>131</v>
      </c>
    </row>
    <row r="191" spans="8:8">
      <c r="H191" s="343" t="s">
        <v>298</v>
      </c>
    </row>
    <row r="192" spans="8:8">
      <c r="H192" s="343" t="s">
        <v>286</v>
      </c>
    </row>
    <row r="193" spans="8:8">
      <c r="H193" s="343" t="s">
        <v>399</v>
      </c>
    </row>
    <row r="194" spans="8:8">
      <c r="H194" s="343" t="s">
        <v>268</v>
      </c>
    </row>
    <row r="195" spans="8:8">
      <c r="H195" s="343" t="s">
        <v>400</v>
      </c>
    </row>
    <row r="196" spans="8:8">
      <c r="H196" s="343" t="s">
        <v>274</v>
      </c>
    </row>
    <row r="197" spans="8:8">
      <c r="H197" s="343" t="s">
        <v>283</v>
      </c>
    </row>
    <row r="198" spans="8:8">
      <c r="H198" s="343" t="s">
        <v>301</v>
      </c>
    </row>
    <row r="199" spans="8:8">
      <c r="H199" s="343" t="s">
        <v>294</v>
      </c>
    </row>
    <row r="200" spans="8:8">
      <c r="H200" s="343" t="s">
        <v>280</v>
      </c>
    </row>
    <row r="201" spans="8:8">
      <c r="H201" s="343" t="s">
        <v>303</v>
      </c>
    </row>
    <row r="202" spans="8:8">
      <c r="H202" s="343" t="s">
        <v>322</v>
      </c>
    </row>
    <row r="203" spans="8:8">
      <c r="H203" s="343" t="s">
        <v>142</v>
      </c>
    </row>
    <row r="204" spans="8:8">
      <c r="H204" s="343" t="s">
        <v>401</v>
      </c>
    </row>
    <row r="205" spans="8:8">
      <c r="H205" s="343" t="s">
        <v>338</v>
      </c>
    </row>
    <row r="206" spans="8:8">
      <c r="H206" s="343" t="s">
        <v>402</v>
      </c>
    </row>
    <row r="207" spans="8:8">
      <c r="H207" s="343" t="s">
        <v>306</v>
      </c>
    </row>
    <row r="208" spans="8:8">
      <c r="H208" s="343" t="s">
        <v>285</v>
      </c>
    </row>
    <row r="209" spans="8:9">
      <c r="H209" s="343" t="s">
        <v>310</v>
      </c>
    </row>
    <row r="210" spans="8:9">
      <c r="H210" s="343" t="s">
        <v>364</v>
      </c>
    </row>
    <row r="211" spans="8:9">
      <c r="H211" s="343" t="s">
        <v>282</v>
      </c>
    </row>
    <row r="212" spans="8:9">
      <c r="H212" s="343" t="s">
        <v>128</v>
      </c>
    </row>
    <row r="213" spans="8:9">
      <c r="H213" s="343" t="s">
        <v>290</v>
      </c>
      <c r="I213" s="348"/>
    </row>
    <row r="214" spans="8:9">
      <c r="H214" s="343" t="s">
        <v>360</v>
      </c>
      <c r="I214" s="348"/>
    </row>
    <row r="215" spans="8:9">
      <c r="H215" s="343" t="s">
        <v>309</v>
      </c>
      <c r="I215" s="348"/>
    </row>
    <row r="216" spans="8:9">
      <c r="H216" s="343" t="s">
        <v>287</v>
      </c>
      <c r="I216" s="348"/>
    </row>
    <row r="217" spans="8:9">
      <c r="H217" s="343" t="s">
        <v>278</v>
      </c>
      <c r="I217" s="348"/>
    </row>
    <row r="218" spans="8:9">
      <c r="H218" s="343" t="s">
        <v>276</v>
      </c>
      <c r="I218" s="348"/>
    </row>
    <row r="219" spans="8:9">
      <c r="H219" s="343" t="s">
        <v>403</v>
      </c>
      <c r="I219" s="348"/>
    </row>
    <row r="220" spans="8:9">
      <c r="H220" s="343" t="s">
        <v>404</v>
      </c>
    </row>
    <row r="221" spans="8:9">
      <c r="H221" s="343" t="s">
        <v>265</v>
      </c>
    </row>
    <row r="222" spans="8:9">
      <c r="H222" s="343" t="s">
        <v>138</v>
      </c>
    </row>
    <row r="223" spans="8:9">
      <c r="H223" s="343" t="s">
        <v>271</v>
      </c>
    </row>
    <row r="224" spans="8:9">
      <c r="H224" s="343" t="s">
        <v>264</v>
      </c>
    </row>
    <row r="225" spans="8:8">
      <c r="H225" s="343" t="s">
        <v>267</v>
      </c>
    </row>
    <row r="226" spans="8:8">
      <c r="H226" s="343" t="s">
        <v>129</v>
      </c>
    </row>
    <row r="227" spans="8:8">
      <c r="H227" s="343" t="s">
        <v>292</v>
      </c>
    </row>
    <row r="228" spans="8:8">
      <c r="H228" s="343" t="s">
        <v>279</v>
      </c>
    </row>
    <row r="229" spans="8:8">
      <c r="H229" s="343" t="s">
        <v>349</v>
      </c>
    </row>
    <row r="230" spans="8:8">
      <c r="H230" s="229" t="s">
        <v>140</v>
      </c>
    </row>
    <row r="231" spans="8:8">
      <c r="H231" s="229" t="s">
        <v>308</v>
      </c>
    </row>
    <row r="232" spans="8:8">
      <c r="H232" s="229" t="s">
        <v>266</v>
      </c>
    </row>
    <row r="233" spans="8:8">
      <c r="H233" s="229" t="s">
        <v>273</v>
      </c>
    </row>
    <row r="234" spans="8:8">
      <c r="H234" s="229" t="s">
        <v>130</v>
      </c>
    </row>
    <row r="235" spans="8:8">
      <c r="H235" s="229" t="s">
        <v>339</v>
      </c>
    </row>
  </sheetData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showGridLines="0" zoomScaleNormal="100" workbookViewId="0"/>
  </sheetViews>
  <sheetFormatPr baseColWidth="10" defaultRowHeight="12"/>
  <cols>
    <col min="1" max="1" width="4.5703125" style="208" customWidth="1"/>
    <col min="2" max="2" width="75.140625" style="208" customWidth="1"/>
    <col min="3" max="3" width="9.85546875" style="208" bestFit="1" customWidth="1"/>
    <col min="4" max="4" width="4.5703125" style="208" bestFit="1" customWidth="1"/>
    <col min="5" max="226" width="11.42578125" style="208"/>
    <col min="227" max="227" width="4.5703125" style="208" customWidth="1"/>
    <col min="228" max="228" width="75.140625" style="208" customWidth="1"/>
    <col min="229" max="229" width="9.85546875" style="208" bestFit="1" customWidth="1"/>
    <col min="230" max="230" width="4.5703125" style="208" bestFit="1" customWidth="1"/>
    <col min="231" max="482" width="11.42578125" style="208"/>
    <col min="483" max="483" width="4.5703125" style="208" customWidth="1"/>
    <col min="484" max="484" width="75.140625" style="208" customWidth="1"/>
    <col min="485" max="485" width="9.85546875" style="208" bestFit="1" customWidth="1"/>
    <col min="486" max="486" width="4.5703125" style="208" bestFit="1" customWidth="1"/>
    <col min="487" max="738" width="11.42578125" style="208"/>
    <col min="739" max="739" width="4.5703125" style="208" customWidth="1"/>
    <col min="740" max="740" width="75.140625" style="208" customWidth="1"/>
    <col min="741" max="741" width="9.85546875" style="208" bestFit="1" customWidth="1"/>
    <col min="742" max="742" width="4.5703125" style="208" bestFit="1" customWidth="1"/>
    <col min="743" max="994" width="11.42578125" style="208"/>
    <col min="995" max="995" width="4.5703125" style="208" customWidth="1"/>
    <col min="996" max="996" width="75.140625" style="208" customWidth="1"/>
    <col min="997" max="997" width="9.85546875" style="208" bestFit="1" customWidth="1"/>
    <col min="998" max="998" width="4.5703125" style="208" bestFit="1" customWidth="1"/>
    <col min="999" max="1250" width="11.42578125" style="208"/>
    <col min="1251" max="1251" width="4.5703125" style="208" customWidth="1"/>
    <col min="1252" max="1252" width="75.140625" style="208" customWidth="1"/>
    <col min="1253" max="1253" width="9.85546875" style="208" bestFit="1" customWidth="1"/>
    <col min="1254" max="1254" width="4.5703125" style="208" bestFit="1" customWidth="1"/>
    <col min="1255" max="1506" width="11.42578125" style="208"/>
    <col min="1507" max="1507" width="4.5703125" style="208" customWidth="1"/>
    <col min="1508" max="1508" width="75.140625" style="208" customWidth="1"/>
    <col min="1509" max="1509" width="9.85546875" style="208" bestFit="1" customWidth="1"/>
    <col min="1510" max="1510" width="4.5703125" style="208" bestFit="1" customWidth="1"/>
    <col min="1511" max="1762" width="11.42578125" style="208"/>
    <col min="1763" max="1763" width="4.5703125" style="208" customWidth="1"/>
    <col min="1764" max="1764" width="75.140625" style="208" customWidth="1"/>
    <col min="1765" max="1765" width="9.85546875" style="208" bestFit="1" customWidth="1"/>
    <col min="1766" max="1766" width="4.5703125" style="208" bestFit="1" customWidth="1"/>
    <col min="1767" max="2018" width="11.42578125" style="208"/>
    <col min="2019" max="2019" width="4.5703125" style="208" customWidth="1"/>
    <col min="2020" max="2020" width="75.140625" style="208" customWidth="1"/>
    <col min="2021" max="2021" width="9.85546875" style="208" bestFit="1" customWidth="1"/>
    <col min="2022" max="2022" width="4.5703125" style="208" bestFit="1" customWidth="1"/>
    <col min="2023" max="2274" width="11.42578125" style="208"/>
    <col min="2275" max="2275" width="4.5703125" style="208" customWidth="1"/>
    <col min="2276" max="2276" width="75.140625" style="208" customWidth="1"/>
    <col min="2277" max="2277" width="9.85546875" style="208" bestFit="1" customWidth="1"/>
    <col min="2278" max="2278" width="4.5703125" style="208" bestFit="1" customWidth="1"/>
    <col min="2279" max="2530" width="11.42578125" style="208"/>
    <col min="2531" max="2531" width="4.5703125" style="208" customWidth="1"/>
    <col min="2532" max="2532" width="75.140625" style="208" customWidth="1"/>
    <col min="2533" max="2533" width="9.85546875" style="208" bestFit="1" customWidth="1"/>
    <col min="2534" max="2534" width="4.5703125" style="208" bestFit="1" customWidth="1"/>
    <col min="2535" max="2786" width="11.42578125" style="208"/>
    <col min="2787" max="2787" width="4.5703125" style="208" customWidth="1"/>
    <col min="2788" max="2788" width="75.140625" style="208" customWidth="1"/>
    <col min="2789" max="2789" width="9.85546875" style="208" bestFit="1" customWidth="1"/>
    <col min="2790" max="2790" width="4.5703125" style="208" bestFit="1" customWidth="1"/>
    <col min="2791" max="3042" width="11.42578125" style="208"/>
    <col min="3043" max="3043" width="4.5703125" style="208" customWidth="1"/>
    <col min="3044" max="3044" width="75.140625" style="208" customWidth="1"/>
    <col min="3045" max="3045" width="9.85546875" style="208" bestFit="1" customWidth="1"/>
    <col min="3046" max="3046" width="4.5703125" style="208" bestFit="1" customWidth="1"/>
    <col min="3047" max="3298" width="11.42578125" style="208"/>
    <col min="3299" max="3299" width="4.5703125" style="208" customWidth="1"/>
    <col min="3300" max="3300" width="75.140625" style="208" customWidth="1"/>
    <col min="3301" max="3301" width="9.85546875" style="208" bestFit="1" customWidth="1"/>
    <col min="3302" max="3302" width="4.5703125" style="208" bestFit="1" customWidth="1"/>
    <col min="3303" max="3554" width="11.42578125" style="208"/>
    <col min="3555" max="3555" width="4.5703125" style="208" customWidth="1"/>
    <col min="3556" max="3556" width="75.140625" style="208" customWidth="1"/>
    <col min="3557" max="3557" width="9.85546875" style="208" bestFit="1" customWidth="1"/>
    <col min="3558" max="3558" width="4.5703125" style="208" bestFit="1" customWidth="1"/>
    <col min="3559" max="3810" width="11.42578125" style="208"/>
    <col min="3811" max="3811" width="4.5703125" style="208" customWidth="1"/>
    <col min="3812" max="3812" width="75.140625" style="208" customWidth="1"/>
    <col min="3813" max="3813" width="9.85546875" style="208" bestFit="1" customWidth="1"/>
    <col min="3814" max="3814" width="4.5703125" style="208" bestFit="1" customWidth="1"/>
    <col min="3815" max="4066" width="11.42578125" style="208"/>
    <col min="4067" max="4067" width="4.5703125" style="208" customWidth="1"/>
    <col min="4068" max="4068" width="75.140625" style="208" customWidth="1"/>
    <col min="4069" max="4069" width="9.85546875" style="208" bestFit="1" customWidth="1"/>
    <col min="4070" max="4070" width="4.5703125" style="208" bestFit="1" customWidth="1"/>
    <col min="4071" max="4322" width="11.42578125" style="208"/>
    <col min="4323" max="4323" width="4.5703125" style="208" customWidth="1"/>
    <col min="4324" max="4324" width="75.140625" style="208" customWidth="1"/>
    <col min="4325" max="4325" width="9.85546875" style="208" bestFit="1" customWidth="1"/>
    <col min="4326" max="4326" width="4.5703125" style="208" bestFit="1" customWidth="1"/>
    <col min="4327" max="4578" width="11.42578125" style="208"/>
    <col min="4579" max="4579" width="4.5703125" style="208" customWidth="1"/>
    <col min="4580" max="4580" width="75.140625" style="208" customWidth="1"/>
    <col min="4581" max="4581" width="9.85546875" style="208" bestFit="1" customWidth="1"/>
    <col min="4582" max="4582" width="4.5703125" style="208" bestFit="1" customWidth="1"/>
    <col min="4583" max="4834" width="11.42578125" style="208"/>
    <col min="4835" max="4835" width="4.5703125" style="208" customWidth="1"/>
    <col min="4836" max="4836" width="75.140625" style="208" customWidth="1"/>
    <col min="4837" max="4837" width="9.85546875" style="208" bestFit="1" customWidth="1"/>
    <col min="4838" max="4838" width="4.5703125" style="208" bestFit="1" customWidth="1"/>
    <col min="4839" max="5090" width="11.42578125" style="208"/>
    <col min="5091" max="5091" width="4.5703125" style="208" customWidth="1"/>
    <col min="5092" max="5092" width="75.140625" style="208" customWidth="1"/>
    <col min="5093" max="5093" width="9.85546875" style="208" bestFit="1" customWidth="1"/>
    <col min="5094" max="5094" width="4.5703125" style="208" bestFit="1" customWidth="1"/>
    <col min="5095" max="5346" width="11.42578125" style="208"/>
    <col min="5347" max="5347" width="4.5703125" style="208" customWidth="1"/>
    <col min="5348" max="5348" width="75.140625" style="208" customWidth="1"/>
    <col min="5349" max="5349" width="9.85546875" style="208" bestFit="1" customWidth="1"/>
    <col min="5350" max="5350" width="4.5703125" style="208" bestFit="1" customWidth="1"/>
    <col min="5351" max="5602" width="11.42578125" style="208"/>
    <col min="5603" max="5603" width="4.5703125" style="208" customWidth="1"/>
    <col min="5604" max="5604" width="75.140625" style="208" customWidth="1"/>
    <col min="5605" max="5605" width="9.85546875" style="208" bestFit="1" customWidth="1"/>
    <col min="5606" max="5606" width="4.5703125" style="208" bestFit="1" customWidth="1"/>
    <col min="5607" max="5858" width="11.42578125" style="208"/>
    <col min="5859" max="5859" width="4.5703125" style="208" customWidth="1"/>
    <col min="5860" max="5860" width="75.140625" style="208" customWidth="1"/>
    <col min="5861" max="5861" width="9.85546875" style="208" bestFit="1" customWidth="1"/>
    <col min="5862" max="5862" width="4.5703125" style="208" bestFit="1" customWidth="1"/>
    <col min="5863" max="6114" width="11.42578125" style="208"/>
    <col min="6115" max="6115" width="4.5703125" style="208" customWidth="1"/>
    <col min="6116" max="6116" width="75.140625" style="208" customWidth="1"/>
    <col min="6117" max="6117" width="9.85546875" style="208" bestFit="1" customWidth="1"/>
    <col min="6118" max="6118" width="4.5703125" style="208" bestFit="1" customWidth="1"/>
    <col min="6119" max="6370" width="11.42578125" style="208"/>
    <col min="6371" max="6371" width="4.5703125" style="208" customWidth="1"/>
    <col min="6372" max="6372" width="75.140625" style="208" customWidth="1"/>
    <col min="6373" max="6373" width="9.85546875" style="208" bestFit="1" customWidth="1"/>
    <col min="6374" max="6374" width="4.5703125" style="208" bestFit="1" customWidth="1"/>
    <col min="6375" max="6626" width="11.42578125" style="208"/>
    <col min="6627" max="6627" width="4.5703125" style="208" customWidth="1"/>
    <col min="6628" max="6628" width="75.140625" style="208" customWidth="1"/>
    <col min="6629" max="6629" width="9.85546875" style="208" bestFit="1" customWidth="1"/>
    <col min="6630" max="6630" width="4.5703125" style="208" bestFit="1" customWidth="1"/>
    <col min="6631" max="6882" width="11.42578125" style="208"/>
    <col min="6883" max="6883" width="4.5703125" style="208" customWidth="1"/>
    <col min="6884" max="6884" width="75.140625" style="208" customWidth="1"/>
    <col min="6885" max="6885" width="9.85546875" style="208" bestFit="1" customWidth="1"/>
    <col min="6886" max="6886" width="4.5703125" style="208" bestFit="1" customWidth="1"/>
    <col min="6887" max="7138" width="11.42578125" style="208"/>
    <col min="7139" max="7139" width="4.5703125" style="208" customWidth="1"/>
    <col min="7140" max="7140" width="75.140625" style="208" customWidth="1"/>
    <col min="7141" max="7141" width="9.85546875" style="208" bestFit="1" customWidth="1"/>
    <col min="7142" max="7142" width="4.5703125" style="208" bestFit="1" customWidth="1"/>
    <col min="7143" max="7394" width="11.42578125" style="208"/>
    <col min="7395" max="7395" width="4.5703125" style="208" customWidth="1"/>
    <col min="7396" max="7396" width="75.140625" style="208" customWidth="1"/>
    <col min="7397" max="7397" width="9.85546875" style="208" bestFit="1" customWidth="1"/>
    <col min="7398" max="7398" width="4.5703125" style="208" bestFit="1" customWidth="1"/>
    <col min="7399" max="7650" width="11.42578125" style="208"/>
    <col min="7651" max="7651" width="4.5703125" style="208" customWidth="1"/>
    <col min="7652" max="7652" width="75.140625" style="208" customWidth="1"/>
    <col min="7653" max="7653" width="9.85546875" style="208" bestFit="1" customWidth="1"/>
    <col min="7654" max="7654" width="4.5703125" style="208" bestFit="1" customWidth="1"/>
    <col min="7655" max="7906" width="11.42578125" style="208"/>
    <col min="7907" max="7907" width="4.5703125" style="208" customWidth="1"/>
    <col min="7908" max="7908" width="75.140625" style="208" customWidth="1"/>
    <col min="7909" max="7909" width="9.85546875" style="208" bestFit="1" customWidth="1"/>
    <col min="7910" max="7910" width="4.5703125" style="208" bestFit="1" customWidth="1"/>
    <col min="7911" max="8162" width="11.42578125" style="208"/>
    <col min="8163" max="8163" width="4.5703125" style="208" customWidth="1"/>
    <col min="8164" max="8164" width="75.140625" style="208" customWidth="1"/>
    <col min="8165" max="8165" width="9.85546875" style="208" bestFit="1" customWidth="1"/>
    <col min="8166" max="8166" width="4.5703125" style="208" bestFit="1" customWidth="1"/>
    <col min="8167" max="8418" width="11.42578125" style="208"/>
    <col min="8419" max="8419" width="4.5703125" style="208" customWidth="1"/>
    <col min="8420" max="8420" width="75.140625" style="208" customWidth="1"/>
    <col min="8421" max="8421" width="9.85546875" style="208" bestFit="1" customWidth="1"/>
    <col min="8422" max="8422" width="4.5703125" style="208" bestFit="1" customWidth="1"/>
    <col min="8423" max="8674" width="11.42578125" style="208"/>
    <col min="8675" max="8675" width="4.5703125" style="208" customWidth="1"/>
    <col min="8676" max="8676" width="75.140625" style="208" customWidth="1"/>
    <col min="8677" max="8677" width="9.85546875" style="208" bestFit="1" customWidth="1"/>
    <col min="8678" max="8678" width="4.5703125" style="208" bestFit="1" customWidth="1"/>
    <col min="8679" max="8930" width="11.42578125" style="208"/>
    <col min="8931" max="8931" width="4.5703125" style="208" customWidth="1"/>
    <col min="8932" max="8932" width="75.140625" style="208" customWidth="1"/>
    <col min="8933" max="8933" width="9.85546875" style="208" bestFit="1" customWidth="1"/>
    <col min="8934" max="8934" width="4.5703125" style="208" bestFit="1" customWidth="1"/>
    <col min="8935" max="9186" width="11.42578125" style="208"/>
    <col min="9187" max="9187" width="4.5703125" style="208" customWidth="1"/>
    <col min="9188" max="9188" width="75.140625" style="208" customWidth="1"/>
    <col min="9189" max="9189" width="9.85546875" style="208" bestFit="1" customWidth="1"/>
    <col min="9190" max="9190" width="4.5703125" style="208" bestFit="1" customWidth="1"/>
    <col min="9191" max="9442" width="11.42578125" style="208"/>
    <col min="9443" max="9443" width="4.5703125" style="208" customWidth="1"/>
    <col min="9444" max="9444" width="75.140625" style="208" customWidth="1"/>
    <col min="9445" max="9445" width="9.85546875" style="208" bestFit="1" customWidth="1"/>
    <col min="9446" max="9446" width="4.5703125" style="208" bestFit="1" customWidth="1"/>
    <col min="9447" max="9698" width="11.42578125" style="208"/>
    <col min="9699" max="9699" width="4.5703125" style="208" customWidth="1"/>
    <col min="9700" max="9700" width="75.140625" style="208" customWidth="1"/>
    <col min="9701" max="9701" width="9.85546875" style="208" bestFit="1" customWidth="1"/>
    <col min="9702" max="9702" width="4.5703125" style="208" bestFit="1" customWidth="1"/>
    <col min="9703" max="9954" width="11.42578125" style="208"/>
    <col min="9955" max="9955" width="4.5703125" style="208" customWidth="1"/>
    <col min="9956" max="9956" width="75.140625" style="208" customWidth="1"/>
    <col min="9957" max="9957" width="9.85546875" style="208" bestFit="1" customWidth="1"/>
    <col min="9958" max="9958" width="4.5703125" style="208" bestFit="1" customWidth="1"/>
    <col min="9959" max="10210" width="11.42578125" style="208"/>
    <col min="10211" max="10211" width="4.5703125" style="208" customWidth="1"/>
    <col min="10212" max="10212" width="75.140625" style="208" customWidth="1"/>
    <col min="10213" max="10213" width="9.85546875" style="208" bestFit="1" customWidth="1"/>
    <col min="10214" max="10214" width="4.5703125" style="208" bestFit="1" customWidth="1"/>
    <col min="10215" max="10466" width="11.42578125" style="208"/>
    <col min="10467" max="10467" width="4.5703125" style="208" customWidth="1"/>
    <col min="10468" max="10468" width="75.140625" style="208" customWidth="1"/>
    <col min="10469" max="10469" width="9.85546875" style="208" bestFit="1" customWidth="1"/>
    <col min="10470" max="10470" width="4.5703125" style="208" bestFit="1" customWidth="1"/>
    <col min="10471" max="10722" width="11.42578125" style="208"/>
    <col min="10723" max="10723" width="4.5703125" style="208" customWidth="1"/>
    <col min="10724" max="10724" width="75.140625" style="208" customWidth="1"/>
    <col min="10725" max="10725" width="9.85546875" style="208" bestFit="1" customWidth="1"/>
    <col min="10726" max="10726" width="4.5703125" style="208" bestFit="1" customWidth="1"/>
    <col min="10727" max="10978" width="11.42578125" style="208"/>
    <col min="10979" max="10979" width="4.5703125" style="208" customWidth="1"/>
    <col min="10980" max="10980" width="75.140625" style="208" customWidth="1"/>
    <col min="10981" max="10981" width="9.85546875" style="208" bestFit="1" customWidth="1"/>
    <col min="10982" max="10982" width="4.5703125" style="208" bestFit="1" customWidth="1"/>
    <col min="10983" max="11234" width="11.42578125" style="208"/>
    <col min="11235" max="11235" width="4.5703125" style="208" customWidth="1"/>
    <col min="11236" max="11236" width="75.140625" style="208" customWidth="1"/>
    <col min="11237" max="11237" width="9.85546875" style="208" bestFit="1" customWidth="1"/>
    <col min="11238" max="11238" width="4.5703125" style="208" bestFit="1" customWidth="1"/>
    <col min="11239" max="11490" width="11.42578125" style="208"/>
    <col min="11491" max="11491" width="4.5703125" style="208" customWidth="1"/>
    <col min="11492" max="11492" width="75.140625" style="208" customWidth="1"/>
    <col min="11493" max="11493" width="9.85546875" style="208" bestFit="1" customWidth="1"/>
    <col min="11494" max="11494" width="4.5703125" style="208" bestFit="1" customWidth="1"/>
    <col min="11495" max="11746" width="11.42578125" style="208"/>
    <col min="11747" max="11747" width="4.5703125" style="208" customWidth="1"/>
    <col min="11748" max="11748" width="75.140625" style="208" customWidth="1"/>
    <col min="11749" max="11749" width="9.85546875" style="208" bestFit="1" customWidth="1"/>
    <col min="11750" max="11750" width="4.5703125" style="208" bestFit="1" customWidth="1"/>
    <col min="11751" max="12002" width="11.42578125" style="208"/>
    <col min="12003" max="12003" width="4.5703125" style="208" customWidth="1"/>
    <col min="12004" max="12004" width="75.140625" style="208" customWidth="1"/>
    <col min="12005" max="12005" width="9.85546875" style="208" bestFit="1" customWidth="1"/>
    <col min="12006" max="12006" width="4.5703125" style="208" bestFit="1" customWidth="1"/>
    <col min="12007" max="12258" width="11.42578125" style="208"/>
    <col min="12259" max="12259" width="4.5703125" style="208" customWidth="1"/>
    <col min="12260" max="12260" width="75.140625" style="208" customWidth="1"/>
    <col min="12261" max="12261" width="9.85546875" style="208" bestFit="1" customWidth="1"/>
    <col min="12262" max="12262" width="4.5703125" style="208" bestFit="1" customWidth="1"/>
    <col min="12263" max="12514" width="11.42578125" style="208"/>
    <col min="12515" max="12515" width="4.5703125" style="208" customWidth="1"/>
    <col min="12516" max="12516" width="75.140625" style="208" customWidth="1"/>
    <col min="12517" max="12517" width="9.85546875" style="208" bestFit="1" customWidth="1"/>
    <col min="12518" max="12518" width="4.5703125" style="208" bestFit="1" customWidth="1"/>
    <col min="12519" max="12770" width="11.42578125" style="208"/>
    <col min="12771" max="12771" width="4.5703125" style="208" customWidth="1"/>
    <col min="12772" max="12772" width="75.140625" style="208" customWidth="1"/>
    <col min="12773" max="12773" width="9.85546875" style="208" bestFit="1" customWidth="1"/>
    <col min="12774" max="12774" width="4.5703125" style="208" bestFit="1" customWidth="1"/>
    <col min="12775" max="13026" width="11.42578125" style="208"/>
    <col min="13027" max="13027" width="4.5703125" style="208" customWidth="1"/>
    <col min="13028" max="13028" width="75.140625" style="208" customWidth="1"/>
    <col min="13029" max="13029" width="9.85546875" style="208" bestFit="1" customWidth="1"/>
    <col min="13030" max="13030" width="4.5703125" style="208" bestFit="1" customWidth="1"/>
    <col min="13031" max="13282" width="11.42578125" style="208"/>
    <col min="13283" max="13283" width="4.5703125" style="208" customWidth="1"/>
    <col min="13284" max="13284" width="75.140625" style="208" customWidth="1"/>
    <col min="13285" max="13285" width="9.85546875" style="208" bestFit="1" customWidth="1"/>
    <col min="13286" max="13286" width="4.5703125" style="208" bestFit="1" customWidth="1"/>
    <col min="13287" max="13538" width="11.42578125" style="208"/>
    <col min="13539" max="13539" width="4.5703125" style="208" customWidth="1"/>
    <col min="13540" max="13540" width="75.140625" style="208" customWidth="1"/>
    <col min="13541" max="13541" width="9.85546875" style="208" bestFit="1" customWidth="1"/>
    <col min="13542" max="13542" width="4.5703125" style="208" bestFit="1" customWidth="1"/>
    <col min="13543" max="13794" width="11.42578125" style="208"/>
    <col min="13795" max="13795" width="4.5703125" style="208" customWidth="1"/>
    <col min="13796" max="13796" width="75.140625" style="208" customWidth="1"/>
    <col min="13797" max="13797" width="9.85546875" style="208" bestFit="1" customWidth="1"/>
    <col min="13798" max="13798" width="4.5703125" style="208" bestFit="1" customWidth="1"/>
    <col min="13799" max="14050" width="11.42578125" style="208"/>
    <col min="14051" max="14051" width="4.5703125" style="208" customWidth="1"/>
    <col min="14052" max="14052" width="75.140625" style="208" customWidth="1"/>
    <col min="14053" max="14053" width="9.85546875" style="208" bestFit="1" customWidth="1"/>
    <col min="14054" max="14054" width="4.5703125" style="208" bestFit="1" customWidth="1"/>
    <col min="14055" max="14306" width="11.42578125" style="208"/>
    <col min="14307" max="14307" width="4.5703125" style="208" customWidth="1"/>
    <col min="14308" max="14308" width="75.140625" style="208" customWidth="1"/>
    <col min="14309" max="14309" width="9.85546875" style="208" bestFit="1" customWidth="1"/>
    <col min="14310" max="14310" width="4.5703125" style="208" bestFit="1" customWidth="1"/>
    <col min="14311" max="14562" width="11.42578125" style="208"/>
    <col min="14563" max="14563" width="4.5703125" style="208" customWidth="1"/>
    <col min="14564" max="14564" width="75.140625" style="208" customWidth="1"/>
    <col min="14565" max="14565" width="9.85546875" style="208" bestFit="1" customWidth="1"/>
    <col min="14566" max="14566" width="4.5703125" style="208" bestFit="1" customWidth="1"/>
    <col min="14567" max="14818" width="11.42578125" style="208"/>
    <col min="14819" max="14819" width="4.5703125" style="208" customWidth="1"/>
    <col min="14820" max="14820" width="75.140625" style="208" customWidth="1"/>
    <col min="14821" max="14821" width="9.85546875" style="208" bestFit="1" customWidth="1"/>
    <col min="14822" max="14822" width="4.5703125" style="208" bestFit="1" customWidth="1"/>
    <col min="14823" max="15074" width="11.42578125" style="208"/>
    <col min="15075" max="15075" width="4.5703125" style="208" customWidth="1"/>
    <col min="15076" max="15076" width="75.140625" style="208" customWidth="1"/>
    <col min="15077" max="15077" width="9.85546875" style="208" bestFit="1" customWidth="1"/>
    <col min="15078" max="15078" width="4.5703125" style="208" bestFit="1" customWidth="1"/>
    <col min="15079" max="15330" width="11.42578125" style="208"/>
    <col min="15331" max="15331" width="4.5703125" style="208" customWidth="1"/>
    <col min="15332" max="15332" width="75.140625" style="208" customWidth="1"/>
    <col min="15333" max="15333" width="9.85546875" style="208" bestFit="1" customWidth="1"/>
    <col min="15334" max="15334" width="4.5703125" style="208" bestFit="1" customWidth="1"/>
    <col min="15335" max="15586" width="11.42578125" style="208"/>
    <col min="15587" max="15587" width="4.5703125" style="208" customWidth="1"/>
    <col min="15588" max="15588" width="75.140625" style="208" customWidth="1"/>
    <col min="15589" max="15589" width="9.85546875" style="208" bestFit="1" customWidth="1"/>
    <col min="15590" max="15590" width="4.5703125" style="208" bestFit="1" customWidth="1"/>
    <col min="15591" max="15842" width="11.42578125" style="208"/>
    <col min="15843" max="15843" width="4.5703125" style="208" customWidth="1"/>
    <col min="15844" max="15844" width="75.140625" style="208" customWidth="1"/>
    <col min="15845" max="15845" width="9.85546875" style="208" bestFit="1" customWidth="1"/>
    <col min="15846" max="15846" width="4.5703125" style="208" bestFit="1" customWidth="1"/>
    <col min="15847" max="16098" width="11.42578125" style="208"/>
    <col min="16099" max="16099" width="4.5703125" style="208" customWidth="1"/>
    <col min="16100" max="16100" width="75.140625" style="208" customWidth="1"/>
    <col min="16101" max="16101" width="9.85546875" style="208" bestFit="1" customWidth="1"/>
    <col min="16102" max="16102" width="4.5703125" style="208" bestFit="1" customWidth="1"/>
    <col min="16103" max="16354" width="11.42578125" style="208"/>
    <col min="16355" max="16384" width="11.42578125" style="208" customWidth="1"/>
  </cols>
  <sheetData>
    <row r="1" spans="1:7" s="199" customFormat="1">
      <c r="A1" s="131" t="s">
        <v>496</v>
      </c>
      <c r="B1" s="350"/>
      <c r="C1" s="350"/>
    </row>
    <row r="2" spans="1:7" s="74" customFormat="1" ht="15.75" customHeight="1">
      <c r="A2" s="390" t="s">
        <v>454</v>
      </c>
      <c r="B2" s="390"/>
      <c r="C2" s="390"/>
      <c r="D2" s="390"/>
    </row>
    <row r="3" spans="1:7" s="200" customFormat="1" ht="15">
      <c r="A3" s="393" t="s">
        <v>453</v>
      </c>
      <c r="B3" s="393"/>
      <c r="C3" s="393"/>
      <c r="D3" s="393"/>
    </row>
    <row r="4" spans="1:7" s="202" customFormat="1" ht="12.75">
      <c r="A4" s="394" t="s">
        <v>405</v>
      </c>
      <c r="B4" s="394"/>
      <c r="C4" s="394"/>
      <c r="D4" s="394"/>
    </row>
    <row r="5" spans="1:7" s="202" customFormat="1" ht="12.75">
      <c r="A5" s="394" t="s">
        <v>66</v>
      </c>
      <c r="B5" s="394"/>
      <c r="C5" s="394"/>
      <c r="D5" s="201"/>
    </row>
    <row r="6" spans="1:7" s="202" customFormat="1" ht="12.75">
      <c r="A6" s="394" t="s">
        <v>65</v>
      </c>
      <c r="B6" s="394"/>
      <c r="C6" s="394"/>
      <c r="D6" s="394"/>
    </row>
    <row r="8" spans="1:7" s="202" customFormat="1" ht="12.75">
      <c r="A8" s="172" t="s">
        <v>63</v>
      </c>
      <c r="B8" s="203" t="s">
        <v>327</v>
      </c>
      <c r="C8" s="160" t="s">
        <v>65</v>
      </c>
      <c r="D8" s="174" t="s">
        <v>69</v>
      </c>
    </row>
    <row r="9" spans="1:7" ht="13.5">
      <c r="A9" s="204"/>
      <c r="B9" s="205" t="s">
        <v>351</v>
      </c>
      <c r="C9" s="211">
        <v>17229013</v>
      </c>
      <c r="D9" s="207">
        <v>100</v>
      </c>
      <c r="G9" s="250"/>
    </row>
    <row r="10" spans="1:7">
      <c r="A10" s="209">
        <v>1</v>
      </c>
      <c r="B10" s="210" t="s">
        <v>3</v>
      </c>
      <c r="C10" s="211">
        <v>431926</v>
      </c>
      <c r="D10" s="212">
        <v>2.5069689134252786</v>
      </c>
      <c r="G10" s="250"/>
    </row>
    <row r="11" spans="1:7">
      <c r="A11" s="209">
        <v>2</v>
      </c>
      <c r="B11" s="210" t="s">
        <v>4</v>
      </c>
      <c r="C11" s="211">
        <v>363147</v>
      </c>
      <c r="D11" s="212">
        <v>2.1077636515462661</v>
      </c>
      <c r="G11" s="250"/>
    </row>
    <row r="12" spans="1:7">
      <c r="A12" s="209">
        <v>3</v>
      </c>
      <c r="B12" s="210" t="s">
        <v>74</v>
      </c>
      <c r="C12" s="211">
        <v>326911</v>
      </c>
      <c r="D12" s="212">
        <v>1.8974440738616634</v>
      </c>
      <c r="G12" s="250"/>
    </row>
    <row r="13" spans="1:7">
      <c r="A13" s="209">
        <v>4</v>
      </c>
      <c r="B13" s="210" t="s">
        <v>76</v>
      </c>
      <c r="C13" s="211">
        <v>283818</v>
      </c>
      <c r="D13" s="212">
        <v>1.6473253642589865</v>
      </c>
      <c r="G13" s="250"/>
    </row>
    <row r="14" spans="1:7">
      <c r="A14" s="209">
        <v>5</v>
      </c>
      <c r="B14" s="210" t="s">
        <v>80</v>
      </c>
      <c r="C14" s="211">
        <v>256500</v>
      </c>
      <c r="D14" s="212">
        <v>1.4887672942957459</v>
      </c>
      <c r="G14" s="250"/>
    </row>
    <row r="15" spans="1:7">
      <c r="A15" s="209">
        <v>6</v>
      </c>
      <c r="B15" s="210" t="s">
        <v>75</v>
      </c>
      <c r="C15" s="211">
        <v>243477</v>
      </c>
      <c r="D15" s="212">
        <v>1.4131797057046602</v>
      </c>
      <c r="G15" s="250"/>
    </row>
    <row r="16" spans="1:7" ht="24">
      <c r="A16" s="209">
        <v>7</v>
      </c>
      <c r="B16" s="210" t="s">
        <v>365</v>
      </c>
      <c r="C16" s="211">
        <v>231139</v>
      </c>
      <c r="D16" s="212">
        <v>1.3415679673926879</v>
      </c>
      <c r="G16" s="250"/>
    </row>
    <row r="17" spans="1:7" ht="24">
      <c r="A17" s="209">
        <v>8</v>
      </c>
      <c r="B17" s="210" t="s">
        <v>366</v>
      </c>
      <c r="C17" s="211">
        <v>225547</v>
      </c>
      <c r="D17" s="212">
        <v>1.3091110991287431</v>
      </c>
      <c r="G17" s="250"/>
    </row>
    <row r="18" spans="1:7">
      <c r="A18" s="209">
        <v>9</v>
      </c>
      <c r="B18" s="210" t="s">
        <v>88</v>
      </c>
      <c r="C18" s="211">
        <v>211212</v>
      </c>
      <c r="D18" s="212">
        <v>1.2259084513169323</v>
      </c>
      <c r="G18" s="250"/>
    </row>
    <row r="19" spans="1:7">
      <c r="A19" s="209">
        <v>10</v>
      </c>
      <c r="B19" s="210" t="s">
        <v>92</v>
      </c>
      <c r="C19" s="211">
        <v>209291</v>
      </c>
      <c r="D19" s="212">
        <v>1.2147586580524405</v>
      </c>
      <c r="G19" s="250"/>
    </row>
    <row r="20" spans="1:7">
      <c r="A20" s="209">
        <v>11</v>
      </c>
      <c r="B20" s="210" t="s">
        <v>2</v>
      </c>
      <c r="C20" s="211">
        <v>208352</v>
      </c>
      <c r="D20" s="212">
        <v>1.2093085508815098</v>
      </c>
      <c r="G20" s="250"/>
    </row>
    <row r="21" spans="1:7">
      <c r="A21" s="209">
        <v>12</v>
      </c>
      <c r="B21" s="210" t="s">
        <v>77</v>
      </c>
      <c r="C21" s="211">
        <v>203563</v>
      </c>
      <c r="D21" s="212">
        <v>1.1815124238936645</v>
      </c>
      <c r="G21" s="250"/>
    </row>
    <row r="22" spans="1:7">
      <c r="A22" s="209">
        <v>13</v>
      </c>
      <c r="B22" s="210" t="s">
        <v>8</v>
      </c>
      <c r="C22" s="211">
        <v>197968</v>
      </c>
      <c r="D22" s="212">
        <v>1.1490381431467456</v>
      </c>
      <c r="G22" s="250"/>
    </row>
    <row r="23" spans="1:7">
      <c r="A23" s="209">
        <v>14</v>
      </c>
      <c r="B23" s="210" t="s">
        <v>82</v>
      </c>
      <c r="C23" s="211">
        <v>193759</v>
      </c>
      <c r="D23" s="212">
        <v>1.124608429533916</v>
      </c>
      <c r="G23" s="250"/>
    </row>
    <row r="24" spans="1:7">
      <c r="A24" s="209">
        <v>15</v>
      </c>
      <c r="B24" s="210" t="s">
        <v>7</v>
      </c>
      <c r="C24" s="211">
        <v>181511</v>
      </c>
      <c r="D24" s="212">
        <v>1.0535190657111702</v>
      </c>
      <c r="G24" s="250"/>
    </row>
    <row r="25" spans="1:7">
      <c r="A25" s="209">
        <v>16</v>
      </c>
      <c r="B25" s="210" t="s">
        <v>78</v>
      </c>
      <c r="C25" s="211">
        <v>179851</v>
      </c>
      <c r="D25" s="212">
        <v>1.0438841584654355</v>
      </c>
      <c r="G25" s="250"/>
    </row>
    <row r="26" spans="1:7">
      <c r="A26" s="209">
        <v>17</v>
      </c>
      <c r="B26" s="210" t="s">
        <v>81</v>
      </c>
      <c r="C26" s="211">
        <v>179128</v>
      </c>
      <c r="D26" s="212">
        <v>1.0396877500686488</v>
      </c>
      <c r="G26" s="250"/>
    </row>
    <row r="27" spans="1:7">
      <c r="A27" s="209">
        <v>18</v>
      </c>
      <c r="B27" s="210" t="s">
        <v>340</v>
      </c>
      <c r="C27" s="211">
        <v>178816</v>
      </c>
      <c r="D27" s="212">
        <v>1.03787685183933</v>
      </c>
      <c r="G27" s="250"/>
    </row>
    <row r="28" spans="1:7">
      <c r="A28" s="209">
        <v>19</v>
      </c>
      <c r="B28" s="210" t="s">
        <v>79</v>
      </c>
      <c r="C28" s="211">
        <v>175034</v>
      </c>
      <c r="D28" s="212">
        <v>1.0159255149698307</v>
      </c>
      <c r="G28" s="250"/>
    </row>
    <row r="29" spans="1:7">
      <c r="A29" s="209">
        <v>20</v>
      </c>
      <c r="B29" s="210" t="s">
        <v>12</v>
      </c>
      <c r="C29" s="211">
        <v>173245</v>
      </c>
      <c r="D29" s="212">
        <v>1.0055418709562047</v>
      </c>
      <c r="G29" s="250"/>
    </row>
    <row r="30" spans="1:7">
      <c r="A30" s="209">
        <v>21</v>
      </c>
      <c r="B30" s="210" t="s">
        <v>83</v>
      </c>
      <c r="C30" s="211">
        <v>167089</v>
      </c>
      <c r="D30" s="212">
        <v>0.96981145589310691</v>
      </c>
      <c r="G30" s="250"/>
    </row>
    <row r="31" spans="1:7">
      <c r="A31" s="209">
        <v>22</v>
      </c>
      <c r="B31" s="210" t="s">
        <v>86</v>
      </c>
      <c r="C31" s="211">
        <v>165770</v>
      </c>
      <c r="D31" s="212">
        <v>0.96215576754544174</v>
      </c>
      <c r="G31" s="250"/>
    </row>
    <row r="32" spans="1:7">
      <c r="A32" s="209">
        <v>23</v>
      </c>
      <c r="B32" s="210" t="s">
        <v>5</v>
      </c>
      <c r="C32" s="211">
        <v>164227</v>
      </c>
      <c r="D32" s="212">
        <v>0.95319994713570166</v>
      </c>
      <c r="G32" s="250"/>
    </row>
    <row r="33" spans="1:7">
      <c r="A33" s="209">
        <v>24</v>
      </c>
      <c r="B33" s="210" t="s">
        <v>84</v>
      </c>
      <c r="C33" s="211">
        <v>152785</v>
      </c>
      <c r="D33" s="212">
        <v>0.88678873707202943</v>
      </c>
      <c r="G33" s="250"/>
    </row>
    <row r="34" spans="1:7">
      <c r="A34" s="209">
        <v>25</v>
      </c>
      <c r="B34" s="210" t="s">
        <v>311</v>
      </c>
      <c r="C34" s="211">
        <v>152649</v>
      </c>
      <c r="D34" s="212">
        <v>0.88599937117719818</v>
      </c>
      <c r="G34" s="250"/>
    </row>
    <row r="35" spans="1:7">
      <c r="A35" s="209">
        <v>26</v>
      </c>
      <c r="B35" s="210" t="s">
        <v>94</v>
      </c>
      <c r="C35" s="211">
        <v>152070</v>
      </c>
      <c r="D35" s="212">
        <v>0.88263876196317392</v>
      </c>
      <c r="G35" s="250"/>
    </row>
    <row r="36" spans="1:7">
      <c r="A36" s="209">
        <v>27</v>
      </c>
      <c r="B36" s="210" t="s">
        <v>95</v>
      </c>
      <c r="C36" s="211">
        <v>144814</v>
      </c>
      <c r="D36" s="212">
        <v>0.84052376980952892</v>
      </c>
      <c r="G36" s="250"/>
    </row>
    <row r="37" spans="1:7">
      <c r="A37" s="209">
        <v>28</v>
      </c>
      <c r="B37" s="210" t="s">
        <v>90</v>
      </c>
      <c r="C37" s="211">
        <v>142506</v>
      </c>
      <c r="D37" s="212">
        <v>0.82712776624136286</v>
      </c>
      <c r="G37" s="250"/>
    </row>
    <row r="38" spans="1:7">
      <c r="A38" s="209">
        <v>29</v>
      </c>
      <c r="B38" s="210" t="s">
        <v>20</v>
      </c>
      <c r="C38" s="211">
        <v>139759</v>
      </c>
      <c r="D38" s="212">
        <v>0.81118373599796945</v>
      </c>
      <c r="G38" s="250"/>
    </row>
    <row r="39" spans="1:7" ht="36">
      <c r="A39" s="209">
        <v>30</v>
      </c>
      <c r="B39" s="210" t="s">
        <v>449</v>
      </c>
      <c r="C39" s="211">
        <v>127007</v>
      </c>
      <c r="D39" s="212">
        <v>0.73716907503555484</v>
      </c>
      <c r="G39" s="250"/>
    </row>
    <row r="40" spans="1:7">
      <c r="A40" s="209">
        <v>31</v>
      </c>
      <c r="B40" s="210" t="s">
        <v>85</v>
      </c>
      <c r="C40" s="211">
        <v>126808</v>
      </c>
      <c r="D40" s="212">
        <v>0.736014046998265</v>
      </c>
      <c r="G40" s="250"/>
    </row>
    <row r="41" spans="1:7">
      <c r="A41" s="209">
        <v>32</v>
      </c>
      <c r="B41" s="210" t="s">
        <v>341</v>
      </c>
      <c r="C41" s="211">
        <v>126779</v>
      </c>
      <c r="D41" s="212">
        <v>0.73584572632951417</v>
      </c>
      <c r="G41" s="250"/>
    </row>
    <row r="42" spans="1:7">
      <c r="A42" s="209">
        <v>33</v>
      </c>
      <c r="B42" s="210" t="s">
        <v>342</v>
      </c>
      <c r="C42" s="211">
        <v>126698</v>
      </c>
      <c r="D42" s="212">
        <v>0.73537558928921021</v>
      </c>
      <c r="G42" s="250"/>
    </row>
    <row r="43" spans="1:7">
      <c r="A43" s="209">
        <v>34</v>
      </c>
      <c r="B43" s="210" t="s">
        <v>17</v>
      </c>
      <c r="C43" s="211">
        <v>121898</v>
      </c>
      <c r="D43" s="212">
        <v>0.70751561653045947</v>
      </c>
      <c r="G43" s="250"/>
    </row>
    <row r="44" spans="1:7">
      <c r="A44" s="209">
        <v>35</v>
      </c>
      <c r="B44" s="210" t="s">
        <v>87</v>
      </c>
      <c r="C44" s="211">
        <v>120479</v>
      </c>
      <c r="D44" s="212">
        <v>0.6992795120836538</v>
      </c>
      <c r="G44" s="250"/>
    </row>
    <row r="45" spans="1:7" ht="24">
      <c r="A45" s="209">
        <v>36</v>
      </c>
      <c r="B45" s="210" t="s">
        <v>6</v>
      </c>
      <c r="C45" s="211">
        <v>119662</v>
      </c>
      <c r="D45" s="212">
        <v>0.69453751255367469</v>
      </c>
      <c r="G45" s="250"/>
    </row>
    <row r="46" spans="1:7">
      <c r="A46" s="209">
        <v>37</v>
      </c>
      <c r="B46" s="210" t="s">
        <v>18</v>
      </c>
      <c r="C46" s="211">
        <v>113153</v>
      </c>
      <c r="D46" s="212">
        <v>0.65675822866061029</v>
      </c>
      <c r="G46" s="250"/>
    </row>
    <row r="47" spans="1:7">
      <c r="A47" s="209">
        <v>38</v>
      </c>
      <c r="B47" s="210" t="s">
        <v>23</v>
      </c>
      <c r="C47" s="211">
        <v>109384</v>
      </c>
      <c r="D47" s="212">
        <v>0.6348823458839995</v>
      </c>
      <c r="G47" s="250"/>
    </row>
    <row r="48" spans="1:7">
      <c r="A48" s="209">
        <v>39</v>
      </c>
      <c r="B48" s="210" t="s">
        <v>91</v>
      </c>
      <c r="C48" s="211">
        <v>104561</v>
      </c>
      <c r="D48" s="212">
        <v>0.60688887742244635</v>
      </c>
      <c r="G48" s="250"/>
    </row>
    <row r="49" spans="1:7">
      <c r="A49" s="209">
        <v>40</v>
      </c>
      <c r="B49" s="210" t="s">
        <v>9</v>
      </c>
      <c r="C49" s="211">
        <v>102145</v>
      </c>
      <c r="D49" s="212">
        <v>0.59286602446720849</v>
      </c>
      <c r="G49" s="250"/>
    </row>
    <row r="50" spans="1:7">
      <c r="A50" s="209">
        <v>41</v>
      </c>
      <c r="B50" s="210" t="s">
        <v>10</v>
      </c>
      <c r="C50" s="211">
        <v>99002</v>
      </c>
      <c r="D50" s="212">
        <v>0.57462354647121816</v>
      </c>
      <c r="G50" s="250"/>
    </row>
    <row r="51" spans="1:7">
      <c r="A51" s="209">
        <v>42</v>
      </c>
      <c r="B51" s="210" t="s">
        <v>16</v>
      </c>
      <c r="C51" s="211">
        <v>95771</v>
      </c>
      <c r="D51" s="212">
        <v>0.55587030230798395</v>
      </c>
      <c r="G51" s="250"/>
    </row>
    <row r="52" spans="1:7">
      <c r="A52" s="209">
        <v>43</v>
      </c>
      <c r="B52" s="210" t="s">
        <v>14</v>
      </c>
      <c r="C52" s="211">
        <v>91342</v>
      </c>
      <c r="D52" s="212">
        <v>0.53016367327704494</v>
      </c>
      <c r="G52" s="250"/>
    </row>
    <row r="53" spans="1:7">
      <c r="A53" s="209">
        <v>44</v>
      </c>
      <c r="B53" s="210" t="s">
        <v>22</v>
      </c>
      <c r="C53" s="211">
        <v>88921</v>
      </c>
      <c r="D53" s="212">
        <v>0.51611179951685004</v>
      </c>
      <c r="G53" s="250"/>
    </row>
    <row r="54" spans="1:7">
      <c r="A54" s="209">
        <v>45</v>
      </c>
      <c r="B54" s="210" t="s">
        <v>137</v>
      </c>
      <c r="C54" s="211">
        <v>88790</v>
      </c>
      <c r="D54" s="212">
        <v>0.51535145442697583</v>
      </c>
      <c r="G54" s="250"/>
    </row>
    <row r="55" spans="1:7">
      <c r="A55" s="209">
        <v>46</v>
      </c>
      <c r="B55" s="210" t="s">
        <v>11</v>
      </c>
      <c r="C55" s="211">
        <v>84830</v>
      </c>
      <c r="D55" s="212">
        <v>0.49236697690100639</v>
      </c>
      <c r="G55" s="250"/>
    </row>
    <row r="56" spans="1:7">
      <c r="A56" s="209">
        <v>47</v>
      </c>
      <c r="B56" s="210" t="s">
        <v>367</v>
      </c>
      <c r="C56" s="211">
        <v>84377</v>
      </c>
      <c r="D56" s="212">
        <v>0.48973769197189926</v>
      </c>
      <c r="G56" s="250"/>
    </row>
    <row r="57" spans="1:7">
      <c r="A57" s="209">
        <v>48</v>
      </c>
      <c r="B57" s="210" t="s">
        <v>312</v>
      </c>
      <c r="C57" s="211">
        <v>84052</v>
      </c>
      <c r="D57" s="212">
        <v>0.48785133964969218</v>
      </c>
      <c r="G57" s="250"/>
    </row>
    <row r="58" spans="1:7">
      <c r="A58" s="209">
        <v>49</v>
      </c>
      <c r="B58" s="210" t="s">
        <v>344</v>
      </c>
      <c r="C58" s="211">
        <v>83149</v>
      </c>
      <c r="D58" s="212">
        <v>0.48261018227445218</v>
      </c>
      <c r="G58" s="250"/>
    </row>
    <row r="59" spans="1:7">
      <c r="A59" s="209">
        <v>50</v>
      </c>
      <c r="B59" s="210" t="s">
        <v>450</v>
      </c>
      <c r="C59" s="211">
        <v>81877</v>
      </c>
      <c r="D59" s="212">
        <v>0.47522728949338322</v>
      </c>
      <c r="G59" s="250"/>
    </row>
    <row r="60" spans="1:7">
      <c r="A60" s="209"/>
      <c r="B60" s="210"/>
      <c r="C60" s="211"/>
      <c r="D60" s="212"/>
      <c r="G60" s="250"/>
    </row>
    <row r="61" spans="1:7" s="214" customFormat="1">
      <c r="A61" s="213" t="s">
        <v>451</v>
      </c>
      <c r="C61" s="215"/>
      <c r="D61" s="212"/>
      <c r="G61" s="250"/>
    </row>
    <row r="62" spans="1:7" s="214" customFormat="1">
      <c r="A62" s="213" t="s">
        <v>452</v>
      </c>
      <c r="C62" s="215"/>
      <c r="D62" s="212"/>
      <c r="G62" s="250"/>
    </row>
    <row r="63" spans="1:7">
      <c r="A63" s="216" t="s">
        <v>329</v>
      </c>
      <c r="C63" s="217"/>
      <c r="D63" s="212"/>
      <c r="G63" s="250"/>
    </row>
    <row r="64" spans="1:7">
      <c r="A64" s="218" t="s">
        <v>330</v>
      </c>
      <c r="C64" s="217"/>
      <c r="D64" s="212"/>
      <c r="G64" s="250"/>
    </row>
    <row r="65" spans="1:17" s="171" customFormat="1" ht="12.75">
      <c r="A65" s="135" t="s">
        <v>317</v>
      </c>
      <c r="D65" s="182"/>
      <c r="F65" s="214"/>
      <c r="G65" s="250"/>
      <c r="H65" s="214"/>
      <c r="I65" s="229"/>
      <c r="J65" s="346"/>
      <c r="K65" s="3"/>
      <c r="O65" s="229"/>
      <c r="P65" s="346"/>
      <c r="Q65" s="3"/>
    </row>
    <row r="66" spans="1:17" s="171" customFormat="1" ht="12.75">
      <c r="A66" s="135" t="s">
        <v>460</v>
      </c>
      <c r="B66" s="56"/>
      <c r="C66" s="57"/>
      <c r="D66" s="4"/>
      <c r="I66" s="229"/>
      <c r="J66" s="346"/>
      <c r="K66" s="3"/>
      <c r="N66" s="3"/>
      <c r="O66" s="229"/>
      <c r="P66" s="346"/>
      <c r="Q66" s="3"/>
    </row>
    <row r="67" spans="1:17" s="171" customFormat="1" ht="12.75">
      <c r="A67" s="135" t="s">
        <v>318</v>
      </c>
      <c r="B67" s="56"/>
      <c r="C67" s="57"/>
      <c r="D67" s="4"/>
      <c r="I67" s="229"/>
      <c r="J67" s="346"/>
      <c r="K67" s="3"/>
      <c r="O67" s="229"/>
      <c r="P67" s="346"/>
      <c r="Q67" s="3"/>
    </row>
    <row r="68" spans="1:17" s="171" customFormat="1" ht="12.75">
      <c r="B68" s="56"/>
      <c r="C68" s="57"/>
      <c r="D68" s="4"/>
      <c r="I68" s="229"/>
      <c r="J68" s="346"/>
      <c r="K68" s="3"/>
      <c r="O68" s="229"/>
      <c r="P68" s="346"/>
      <c r="Q68" s="3"/>
    </row>
    <row r="69" spans="1:17">
      <c r="A69" s="220"/>
      <c r="C69" s="217"/>
      <c r="G69" s="250"/>
    </row>
    <row r="70" spans="1:17">
      <c r="A70" s="220"/>
      <c r="C70" s="217"/>
    </row>
    <row r="71" spans="1:17">
      <c r="A71" s="220"/>
      <c r="C71" s="217"/>
    </row>
    <row r="72" spans="1:17">
      <c r="A72" s="220"/>
    </row>
    <row r="73" spans="1:17">
      <c r="A73" s="220"/>
    </row>
    <row r="74" spans="1:17">
      <c r="A74" s="220"/>
    </row>
    <row r="75" spans="1:17">
      <c r="A75" s="220"/>
    </row>
    <row r="76" spans="1:17">
      <c r="A76" s="220"/>
    </row>
    <row r="77" spans="1:17">
      <c r="A77" s="220"/>
    </row>
    <row r="78" spans="1:17">
      <c r="A78" s="220"/>
    </row>
    <row r="79" spans="1:17">
      <c r="A79" s="220"/>
    </row>
    <row r="80" spans="1:17">
      <c r="A80" s="220"/>
    </row>
    <row r="81" spans="1:1">
      <c r="A81" s="220"/>
    </row>
    <row r="82" spans="1:1">
      <c r="A82" s="220"/>
    </row>
    <row r="83" spans="1:1">
      <c r="A83" s="220"/>
    </row>
    <row r="84" spans="1:1">
      <c r="A84" s="220"/>
    </row>
    <row r="85" spans="1:1">
      <c r="A85" s="220"/>
    </row>
    <row r="86" spans="1:1">
      <c r="A86" s="220"/>
    </row>
    <row r="87" spans="1:1">
      <c r="A87" s="220"/>
    </row>
    <row r="88" spans="1:1">
      <c r="A88" s="220"/>
    </row>
    <row r="89" spans="1:1">
      <c r="A89" s="220"/>
    </row>
    <row r="90" spans="1:1">
      <c r="A90" s="220"/>
    </row>
    <row r="91" spans="1:1">
      <c r="A91" s="220"/>
    </row>
    <row r="92" spans="1:1">
      <c r="A92" s="220"/>
    </row>
    <row r="93" spans="1:1">
      <c r="A93" s="220"/>
    </row>
    <row r="94" spans="1:1">
      <c r="A94" s="220"/>
    </row>
    <row r="95" spans="1:1">
      <c r="A95" s="220"/>
    </row>
    <row r="96" spans="1:1">
      <c r="A96" s="220"/>
    </row>
    <row r="97" spans="1:1">
      <c r="A97" s="220"/>
    </row>
    <row r="98" spans="1:1">
      <c r="A98" s="220"/>
    </row>
    <row r="99" spans="1:1">
      <c r="A99" s="220"/>
    </row>
    <row r="100" spans="1:1">
      <c r="A100" s="220"/>
    </row>
    <row r="101" spans="1:1">
      <c r="A101" s="220"/>
    </row>
    <row r="102" spans="1:1">
      <c r="A102" s="220"/>
    </row>
    <row r="103" spans="1:1">
      <c r="A103" s="220"/>
    </row>
    <row r="104" spans="1:1">
      <c r="A104" s="220"/>
    </row>
    <row r="105" spans="1:1">
      <c r="A105" s="220"/>
    </row>
    <row r="106" spans="1:1">
      <c r="A106" s="220"/>
    </row>
    <row r="107" spans="1:1">
      <c r="A107" s="220"/>
    </row>
    <row r="108" spans="1:1">
      <c r="A108" s="220"/>
    </row>
    <row r="109" spans="1:1">
      <c r="A109" s="220"/>
    </row>
    <row r="110" spans="1:1">
      <c r="A110" s="220"/>
    </row>
    <row r="111" spans="1:1">
      <c r="A111" s="220"/>
    </row>
    <row r="112" spans="1:1">
      <c r="A112" s="220"/>
    </row>
    <row r="113" spans="1:1">
      <c r="A113" s="220"/>
    </row>
    <row r="114" spans="1:1">
      <c r="A114" s="220"/>
    </row>
    <row r="115" spans="1:1">
      <c r="A115" s="220"/>
    </row>
    <row r="116" spans="1:1">
      <c r="A116" s="220"/>
    </row>
    <row r="117" spans="1:1">
      <c r="A117" s="220"/>
    </row>
    <row r="118" spans="1:1">
      <c r="A118" s="220"/>
    </row>
    <row r="119" spans="1:1">
      <c r="A119" s="220"/>
    </row>
    <row r="120" spans="1:1">
      <c r="A120" s="220"/>
    </row>
    <row r="121" spans="1:1">
      <c r="A121" s="220"/>
    </row>
    <row r="122" spans="1:1">
      <c r="A122" s="220"/>
    </row>
    <row r="123" spans="1:1">
      <c r="A123" s="220"/>
    </row>
    <row r="124" spans="1:1">
      <c r="A124" s="220"/>
    </row>
    <row r="125" spans="1:1">
      <c r="A125" s="220"/>
    </row>
    <row r="126" spans="1:1">
      <c r="A126" s="220"/>
    </row>
    <row r="127" spans="1:1">
      <c r="A127" s="220"/>
    </row>
    <row r="128" spans="1:1">
      <c r="A128" s="220"/>
    </row>
    <row r="129" spans="1:1">
      <c r="A129" s="220"/>
    </row>
    <row r="130" spans="1:1">
      <c r="A130" s="220"/>
    </row>
    <row r="131" spans="1:1">
      <c r="A131" s="220"/>
    </row>
    <row r="132" spans="1:1">
      <c r="A132" s="220"/>
    </row>
    <row r="133" spans="1:1">
      <c r="A133" s="220"/>
    </row>
    <row r="134" spans="1:1">
      <c r="A134" s="220"/>
    </row>
    <row r="135" spans="1:1">
      <c r="A135" s="220"/>
    </row>
    <row r="136" spans="1:1">
      <c r="A136" s="220"/>
    </row>
    <row r="137" spans="1:1">
      <c r="A137" s="220"/>
    </row>
    <row r="138" spans="1:1">
      <c r="A138" s="220"/>
    </row>
    <row r="139" spans="1:1">
      <c r="A139" s="220"/>
    </row>
    <row r="140" spans="1:1">
      <c r="A140" s="220"/>
    </row>
    <row r="141" spans="1:1">
      <c r="A141" s="220"/>
    </row>
    <row r="142" spans="1:1">
      <c r="A142" s="220"/>
    </row>
    <row r="143" spans="1:1">
      <c r="A143" s="220"/>
    </row>
    <row r="144" spans="1:1">
      <c r="A144" s="220"/>
    </row>
    <row r="145" spans="1:1">
      <c r="A145" s="220"/>
    </row>
    <row r="146" spans="1:1">
      <c r="A146" s="220"/>
    </row>
    <row r="147" spans="1:1">
      <c r="A147" s="220"/>
    </row>
    <row r="148" spans="1:1">
      <c r="A148" s="220"/>
    </row>
    <row r="149" spans="1:1">
      <c r="A149" s="220"/>
    </row>
    <row r="150" spans="1:1">
      <c r="A150" s="220"/>
    </row>
    <row r="151" spans="1:1">
      <c r="A151" s="220"/>
    </row>
    <row r="152" spans="1:1">
      <c r="A152" s="220"/>
    </row>
    <row r="153" spans="1:1">
      <c r="A153" s="220"/>
    </row>
    <row r="154" spans="1:1">
      <c r="A154" s="220"/>
    </row>
    <row r="155" spans="1:1">
      <c r="A155" s="220"/>
    </row>
    <row r="156" spans="1:1">
      <c r="A156" s="220"/>
    </row>
    <row r="157" spans="1:1">
      <c r="A157" s="220"/>
    </row>
    <row r="158" spans="1:1">
      <c r="A158" s="220"/>
    </row>
    <row r="159" spans="1:1">
      <c r="A159" s="220"/>
    </row>
    <row r="160" spans="1:1">
      <c r="A160" s="220"/>
    </row>
    <row r="161" spans="1:1">
      <c r="A161" s="220"/>
    </row>
    <row r="162" spans="1:1">
      <c r="A162" s="220"/>
    </row>
    <row r="163" spans="1:1">
      <c r="A163" s="220"/>
    </row>
    <row r="164" spans="1:1">
      <c r="A164" s="220"/>
    </row>
    <row r="165" spans="1:1">
      <c r="A165" s="220"/>
    </row>
    <row r="166" spans="1:1">
      <c r="A166" s="220"/>
    </row>
    <row r="167" spans="1:1">
      <c r="A167" s="220"/>
    </row>
    <row r="168" spans="1:1">
      <c r="A168" s="220"/>
    </row>
    <row r="169" spans="1:1">
      <c r="A169" s="220"/>
    </row>
    <row r="170" spans="1:1">
      <c r="A170" s="220"/>
    </row>
    <row r="171" spans="1:1">
      <c r="A171" s="220"/>
    </row>
    <row r="172" spans="1:1">
      <c r="A172" s="220"/>
    </row>
    <row r="173" spans="1:1">
      <c r="A173" s="220"/>
    </row>
    <row r="174" spans="1:1">
      <c r="A174" s="220"/>
    </row>
    <row r="175" spans="1:1">
      <c r="A175" s="220"/>
    </row>
    <row r="176" spans="1:1">
      <c r="A176" s="220"/>
    </row>
    <row r="177" spans="1:1">
      <c r="A177" s="220"/>
    </row>
    <row r="178" spans="1:1">
      <c r="A178" s="220"/>
    </row>
    <row r="179" spans="1:1">
      <c r="A179" s="220"/>
    </row>
    <row r="180" spans="1:1">
      <c r="A180" s="220"/>
    </row>
    <row r="181" spans="1:1">
      <c r="A181" s="220"/>
    </row>
    <row r="182" spans="1:1">
      <c r="A182" s="220"/>
    </row>
    <row r="183" spans="1:1">
      <c r="A183" s="220"/>
    </row>
    <row r="184" spans="1:1">
      <c r="A184" s="220"/>
    </row>
    <row r="185" spans="1:1">
      <c r="A185" s="220"/>
    </row>
    <row r="186" spans="1:1">
      <c r="A186" s="220"/>
    </row>
    <row r="187" spans="1:1">
      <c r="A187" s="220"/>
    </row>
    <row r="188" spans="1:1">
      <c r="A188" s="220"/>
    </row>
    <row r="189" spans="1:1">
      <c r="A189" s="220"/>
    </row>
    <row r="190" spans="1:1">
      <c r="A190" s="220"/>
    </row>
    <row r="191" spans="1:1">
      <c r="A191" s="220"/>
    </row>
    <row r="192" spans="1:1">
      <c r="A192" s="220"/>
    </row>
    <row r="193" spans="1:1">
      <c r="A193" s="220"/>
    </row>
    <row r="194" spans="1:1">
      <c r="A194" s="220"/>
    </row>
    <row r="195" spans="1:1">
      <c r="A195" s="220"/>
    </row>
    <row r="196" spans="1:1">
      <c r="A196" s="220"/>
    </row>
    <row r="197" spans="1:1">
      <c r="A197" s="220"/>
    </row>
    <row r="198" spans="1:1">
      <c r="A198" s="220"/>
    </row>
    <row r="199" spans="1:1">
      <c r="A199" s="220"/>
    </row>
    <row r="200" spans="1:1">
      <c r="A200" s="220"/>
    </row>
    <row r="201" spans="1:1">
      <c r="A201" s="220"/>
    </row>
    <row r="202" spans="1:1">
      <c r="A202" s="220"/>
    </row>
    <row r="203" spans="1:1">
      <c r="A203" s="220"/>
    </row>
    <row r="204" spans="1:1">
      <c r="A204" s="220"/>
    </row>
    <row r="205" spans="1:1">
      <c r="A205" s="220"/>
    </row>
    <row r="206" spans="1:1">
      <c r="A206" s="220"/>
    </row>
    <row r="207" spans="1:1">
      <c r="A207" s="220"/>
    </row>
    <row r="208" spans="1:1">
      <c r="A208" s="220"/>
    </row>
    <row r="209" spans="1:1">
      <c r="A209" s="220"/>
    </row>
    <row r="210" spans="1:1">
      <c r="A210" s="220"/>
    </row>
    <row r="211" spans="1:1">
      <c r="A211" s="220"/>
    </row>
    <row r="212" spans="1:1">
      <c r="A212" s="220"/>
    </row>
    <row r="213" spans="1:1">
      <c r="A213" s="220"/>
    </row>
    <row r="214" spans="1:1">
      <c r="A214" s="220"/>
    </row>
    <row r="215" spans="1:1">
      <c r="A215" s="220"/>
    </row>
    <row r="216" spans="1:1">
      <c r="A216" s="220"/>
    </row>
    <row r="217" spans="1:1">
      <c r="A217" s="220"/>
    </row>
    <row r="218" spans="1:1">
      <c r="A218" s="220"/>
    </row>
    <row r="219" spans="1:1">
      <c r="A219" s="220"/>
    </row>
    <row r="220" spans="1:1">
      <c r="A220" s="220"/>
    </row>
    <row r="221" spans="1:1">
      <c r="A221" s="220"/>
    </row>
    <row r="222" spans="1:1">
      <c r="A222" s="220"/>
    </row>
    <row r="223" spans="1:1">
      <c r="A223" s="220"/>
    </row>
    <row r="224" spans="1:1">
      <c r="A224" s="220"/>
    </row>
    <row r="225" spans="1:1">
      <c r="A225" s="220"/>
    </row>
    <row r="226" spans="1:1">
      <c r="A226" s="220"/>
    </row>
    <row r="227" spans="1:1">
      <c r="A227" s="220"/>
    </row>
    <row r="228" spans="1:1">
      <c r="A228" s="220"/>
    </row>
  </sheetData>
  <mergeCells count="5">
    <mergeCell ref="A2:D2"/>
    <mergeCell ref="A3:D3"/>
    <mergeCell ref="A4:D4"/>
    <mergeCell ref="A5:C5"/>
    <mergeCell ref="A6:D6"/>
  </mergeCells>
  <printOptions horizontalCentered="1"/>
  <pageMargins left="0.59055118110236227" right="0.39370078740157483" top="0.39370078740157483" bottom="0.39370078740157483" header="0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ZT a HD_ND</vt:lpstr>
      <vt:lpstr>ZT b ND_I</vt:lpstr>
      <vt:lpstr>ZT c ND_M</vt:lpstr>
      <vt:lpstr>ZT d ND_W</vt:lpstr>
      <vt:lpstr>ZT e OP-I-3st</vt:lpstr>
      <vt:lpstr>ZT f OP-M-3st</vt:lpstr>
      <vt:lpstr>ZT g OP-W-3st</vt:lpstr>
      <vt:lpstr>ZT h OPS3-VJ</vt:lpstr>
      <vt:lpstr>ZT i_OP_I-4st</vt:lpstr>
      <vt:lpstr>ZT j_OP_M-4st</vt:lpstr>
      <vt:lpstr>ZT k_OP_W-4st</vt:lpstr>
      <vt:lpstr>ZT l OPS4-VJ</vt:lpstr>
      <vt:lpstr>ZT m DRG nach MDC BL</vt:lpstr>
      <vt:lpstr>ZT n CM nach MDC</vt:lpstr>
      <vt:lpstr>ZT o CMI nach FAB i</vt:lpstr>
      <vt:lpstr>ZT p CMI nach FAB m</vt:lpstr>
      <vt:lpstr>ZT q CMI nach FAB w</vt:lpstr>
      <vt:lpstr>'ZT h OPS3-VJ'!Druckbereich</vt:lpstr>
      <vt:lpstr>'ZT m DRG nach MDC BL'!Drucktitel</vt:lpstr>
      <vt:lpstr>'ZT a HD_ND'!Print_Titles</vt:lpstr>
    </vt:vector>
  </TitlesOfParts>
  <Company>Statistisches 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Nemitz, Sabine (H101)</dc:creator>
  <cp:lastModifiedBy>Sollmann, Susanne</cp:lastModifiedBy>
  <cp:lastPrinted>2020-12-02T12:25:26Z</cp:lastPrinted>
  <dcterms:created xsi:type="dcterms:W3CDTF">2005-11-16T07:55:07Z</dcterms:created>
  <dcterms:modified xsi:type="dcterms:W3CDTF">2021-01-08T11:47:39Z</dcterms:modified>
</cp:coreProperties>
</file>